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NIK" sheetId="1" r:id="rId1"/>
  </sheets>
  <definedNames>
    <definedName name="_xlnm.Print_Area" localSheetId="0">'CENNIK'!$B$1:$H$113</definedName>
    <definedName name="RCO_1">"$CENNIK.$#ODWOŁANIE!$#ODWOŁANIE!"</definedName>
    <definedName name="Excel_BuiltIn_Print_Area" localSheetId="0">'CENNIK'!$B$1:$H$113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" authorId="0">
      <text>
        <r>
          <rPr>
            <sz val="10"/>
            <rFont val="MS Sans Serif"/>
            <family val="0"/>
          </rPr>
          <t>http://www.elmes.pl/
mailto:elmes@elmes.pl</t>
        </r>
      </text>
    </comment>
  </commentList>
</comments>
</file>

<file path=xl/sharedStrings.xml><?xml version="1.0" encoding="utf-8"?>
<sst xmlns="http://schemas.openxmlformats.org/spreadsheetml/2006/main" count="422" uniqueCount="235">
  <si>
    <t>CENNIK ELMES ELEKTRONIK 2024-02</t>
  </si>
  <si>
    <r>
      <rPr>
        <sz val="11"/>
        <rFont val="Arial CE"/>
        <family val="0"/>
      </rPr>
      <t>oznaczenia: „</t>
    </r>
    <r>
      <rPr>
        <b/>
        <sz val="11"/>
        <rFont val="Arial CE"/>
        <family val="0"/>
      </rPr>
      <t>het</t>
    </r>
    <r>
      <rPr>
        <sz val="11"/>
        <rFont val="Arial CE"/>
        <family val="0"/>
      </rPr>
      <t>” - superheterodynowy,  „</t>
    </r>
    <r>
      <rPr>
        <b/>
        <sz val="11"/>
        <rFont val="Arial CE"/>
        <family val="0"/>
      </rPr>
      <t>S</t>
    </r>
    <r>
      <rPr>
        <sz val="11"/>
        <rFont val="Arial CE"/>
        <family val="0"/>
      </rPr>
      <t>”-komplet,   „</t>
    </r>
    <r>
      <rPr>
        <b/>
        <sz val="11"/>
        <rFont val="Arial CE"/>
        <family val="0"/>
      </rPr>
      <t>R</t>
    </r>
    <r>
      <rPr>
        <sz val="11"/>
        <rFont val="Arial CE"/>
        <family val="0"/>
      </rPr>
      <t>”-odbiornik,  „</t>
    </r>
    <r>
      <rPr>
        <b/>
        <sz val="11"/>
        <rFont val="Arial CE"/>
        <family val="0"/>
      </rPr>
      <t>T</t>
    </r>
    <r>
      <rPr>
        <sz val="11"/>
        <rFont val="Arial CE"/>
        <family val="0"/>
      </rPr>
      <t>”-pilot</t>
    </r>
  </si>
  <si>
    <t>Kod produktu</t>
  </si>
  <si>
    <t>Opis urządzenia</t>
  </si>
  <si>
    <t>info dodatkowe</t>
  </si>
  <si>
    <t>zasięg</t>
  </si>
  <si>
    <t>detal netto</t>
  </si>
  <si>
    <t>detal brutto VAT 23%</t>
  </si>
  <si>
    <t>j/m</t>
  </si>
  <si>
    <t>Centrala i akcesoria</t>
  </si>
  <si>
    <t>CB32 BN, BZ, BB</t>
  </si>
  <si>
    <t xml:space="preserve">bezprzewodowa centrala alarmowa </t>
  </si>
  <si>
    <t>LCD  kolor niebieski,zielony lub biały</t>
  </si>
  <si>
    <t>zł/szt</t>
  </si>
  <si>
    <t>CB32 GN ,GZ,GB</t>
  </si>
  <si>
    <t>bezprzewodowa centrala alarmowa z GSM</t>
  </si>
  <si>
    <t>LCD  kolor niebieski, zielony lub biały</t>
  </si>
  <si>
    <t>CB32 GNS ,GZS,GBS</t>
  </si>
  <si>
    <t>bezprzewodowa centrala alarmowa z anteną GSM</t>
  </si>
  <si>
    <t>CBP32</t>
  </si>
  <si>
    <t>bezprzewodowo-przewodowa centrala alarmowa z GSM</t>
  </si>
  <si>
    <t>bez obudowy</t>
  </si>
  <si>
    <t>CBP32S</t>
  </si>
  <si>
    <t>z obudową i transformatorem</t>
  </si>
  <si>
    <t>KB1</t>
  </si>
  <si>
    <t>klawiatura bezprzewodowa</t>
  </si>
  <si>
    <t xml:space="preserve">Akumulator 3,7V </t>
  </si>
  <si>
    <t>akumulator 3,7V -14500,750 mAh do central CB32B,CB32G</t>
  </si>
  <si>
    <t>ZS12/2A</t>
  </si>
  <si>
    <t xml:space="preserve">zasilacz sieciowy stabilizowany 12VDC/2A  dla CB32B,CB32G,GSM2000    </t>
  </si>
  <si>
    <t>USB-RS</t>
  </si>
  <si>
    <t xml:space="preserve">Interface do połączenia CB3232B,CB32G z PC  </t>
  </si>
  <si>
    <t>WSS</t>
  </si>
  <si>
    <t>bezprzewodowy sygnalizator optyczno-akustyczny</t>
  </si>
  <si>
    <t>100m</t>
  </si>
  <si>
    <t>WSM</t>
  </si>
  <si>
    <t>moduł sterujący bezprzewodowym sygnalizatorem WSS</t>
  </si>
  <si>
    <t>Moduł GSM i akcesoria</t>
  </si>
  <si>
    <t>Moduł WiFi (WF-1)</t>
  </si>
  <si>
    <t>sterowanie odbiornikami za pomocą smartfonu z systemem Android</t>
  </si>
  <si>
    <t>GSM2000</t>
  </si>
  <si>
    <t>uniwersalny moduł powiadomienia GSM</t>
  </si>
  <si>
    <t>GSM2000/24V</t>
  </si>
  <si>
    <t>uniwersalny moduł powiadomienia GSM zas. 24V</t>
  </si>
  <si>
    <t>GSM2000TX</t>
  </si>
  <si>
    <t>uniwersalny moduł powiadomienia GSM z nadajnikiem radiowym</t>
  </si>
  <si>
    <t>KABEL MINI USB</t>
  </si>
  <si>
    <t>interface do podłączenia modułu GSM2000, CBP32,CBP32S do PC</t>
  </si>
  <si>
    <t>ANTENA GSM</t>
  </si>
  <si>
    <t xml:space="preserve">zewnętrzna antena magnetyczna do modułu GSM / GSM2 /GSM2000 </t>
  </si>
  <si>
    <t>Detektory i akcesoria</t>
  </si>
  <si>
    <t xml:space="preserve">PTX50 </t>
  </si>
  <si>
    <t>bezprzewodowy detektor ruchu PIR  z kodem zmiennym</t>
  </si>
  <si>
    <t>PTX50AA</t>
  </si>
  <si>
    <t xml:space="preserve">soczewka kurtyna pozioma do PTX50   </t>
  </si>
  <si>
    <t>PTX50VB</t>
  </si>
  <si>
    <t xml:space="preserve">soczewka kurtyna pionowa do PTX50   </t>
  </si>
  <si>
    <t>UP1</t>
  </si>
  <si>
    <t>uchwyt przegubowy do mocowania PTX50</t>
  </si>
  <si>
    <t>GBX1</t>
  </si>
  <si>
    <t>bezprzewodowy detektor rozbicia szyby</t>
  </si>
  <si>
    <t xml:space="preserve">CTX3H </t>
  </si>
  <si>
    <t>magnetyczny detektor otwarcia i zamknięcia          ( biała obudowa)</t>
  </si>
  <si>
    <t xml:space="preserve">CTX3Hb </t>
  </si>
  <si>
    <t>magnetyczny detektor otwarcia i zamknięcia          ( brązowa obudowa)</t>
  </si>
  <si>
    <t>CTX5</t>
  </si>
  <si>
    <t>CTX5B</t>
  </si>
  <si>
    <t>CTX5D</t>
  </si>
  <si>
    <t>CTX5DB</t>
  </si>
  <si>
    <t>magnetyczny detektor otwarcia i zamknięcia          (brązowa obudowa)</t>
  </si>
  <si>
    <t>MTS 166</t>
  </si>
  <si>
    <t>bezprzewodowy optyczny detektor dymu</t>
  </si>
  <si>
    <t>50m</t>
  </si>
  <si>
    <t xml:space="preserve">     Zestawy zdalnego sterowania</t>
  </si>
  <si>
    <r>
      <rPr>
        <b/>
        <sz val="14"/>
        <rFont val="Arial CE"/>
        <family val="0"/>
      </rPr>
      <t>UMB100HS-</t>
    </r>
    <r>
      <rPr>
        <sz val="14"/>
        <rFont val="Arial CE"/>
        <family val="0"/>
      </rPr>
      <t>het</t>
    </r>
  </si>
  <si>
    <t xml:space="preserve">zasilanie 12-24V, superheterodyna,   pamięć 112 pilotów                                             </t>
  </si>
  <si>
    <t xml:space="preserve">2 piloty breloki  </t>
  </si>
  <si>
    <t>100 m</t>
  </si>
  <si>
    <t>zł/kpl</t>
  </si>
  <si>
    <r>
      <rPr>
        <b/>
        <sz val="14"/>
        <rFont val="Arial CE"/>
        <family val="0"/>
      </rPr>
      <t>AN200HS-</t>
    </r>
    <r>
      <rPr>
        <sz val="14"/>
        <rFont val="Arial CE"/>
        <family val="0"/>
      </rPr>
      <t>het</t>
    </r>
  </si>
  <si>
    <t>1 pilot 9V</t>
  </si>
  <si>
    <t>200 m</t>
  </si>
  <si>
    <t>U1HS</t>
  </si>
  <si>
    <t xml:space="preserve">zasilanie 12V, superheterodyna,   pamięć 112 pilotów                                             </t>
  </si>
  <si>
    <t>U1HSL</t>
  </si>
  <si>
    <t>U1HSD</t>
  </si>
  <si>
    <t xml:space="preserve">2 piloty breloki, 2 kanałowe </t>
  </si>
  <si>
    <r>
      <rPr>
        <b/>
        <sz val="14"/>
        <rFont val="Arial CE"/>
        <family val="0"/>
      </rPr>
      <t>DWB100HS</t>
    </r>
    <r>
      <rPr>
        <sz val="14"/>
        <rFont val="Arial CE"/>
        <family val="0"/>
      </rPr>
      <t>-het</t>
    </r>
  </si>
  <si>
    <t xml:space="preserve">zasilanie 12-24V, superheterodyna,   pamięć 104 piloty                                             </t>
  </si>
  <si>
    <r>
      <rPr>
        <b/>
        <sz val="14"/>
        <rFont val="Arial CE"/>
        <family val="0"/>
      </rPr>
      <t>DW200HS-</t>
    </r>
    <r>
      <rPr>
        <sz val="14"/>
        <rFont val="Arial CE"/>
        <family val="0"/>
      </rPr>
      <t>het</t>
    </r>
  </si>
  <si>
    <t>1 pilot  9V</t>
  </si>
  <si>
    <t>U2HS</t>
  </si>
  <si>
    <t xml:space="preserve">zasilanie 12V, superheterodyna,   pamięć 104 piloty                                             </t>
  </si>
  <si>
    <t>U2HSL</t>
  </si>
  <si>
    <t>U4HS</t>
  </si>
  <si>
    <t xml:space="preserve">zasilanie 12V, superheterodyna,        pamięć 112 pilotów                                             </t>
  </si>
  <si>
    <t xml:space="preserve">1 pilot brelok </t>
  </si>
  <si>
    <t>U4HSL</t>
  </si>
  <si>
    <t>Radiopowiadomienie</t>
  </si>
  <si>
    <t>4 kanały</t>
  </si>
  <si>
    <r>
      <rPr>
        <b/>
        <sz val="14"/>
        <rFont val="Arial CE"/>
        <family val="0"/>
      </rPr>
      <t>RP501S</t>
    </r>
    <r>
      <rPr>
        <b/>
        <i/>
        <sz val="14"/>
        <rFont val="Arial CE"/>
        <family val="0"/>
      </rPr>
      <t>-</t>
    </r>
    <r>
      <rPr>
        <sz val="14"/>
        <rFont val="Arial CE"/>
        <family val="0"/>
      </rPr>
      <t>het</t>
    </r>
    <r>
      <rPr>
        <b/>
        <sz val="14"/>
        <rFont val="Arial CE"/>
        <family val="0"/>
      </rPr>
      <t xml:space="preserve"> </t>
    </r>
  </si>
  <si>
    <t xml:space="preserve">radiopowiadomienie  ( odbiornik + nadajnik)                               </t>
  </si>
  <si>
    <t>kod stały</t>
  </si>
  <si>
    <t>500 m</t>
  </si>
  <si>
    <r>
      <rPr>
        <b/>
        <sz val="14"/>
        <rFont val="Arial CE"/>
        <family val="0"/>
      </rPr>
      <t>RP501R-</t>
    </r>
    <r>
      <rPr>
        <sz val="14"/>
        <rFont val="Arial CE"/>
        <family val="0"/>
      </rPr>
      <t>het</t>
    </r>
  </si>
  <si>
    <t xml:space="preserve">odbiornik                                                </t>
  </si>
  <si>
    <t xml:space="preserve">RP501T </t>
  </si>
  <si>
    <t xml:space="preserve">nadajnik                                                   </t>
  </si>
  <si>
    <t>Sterowniki do rolet i bram</t>
  </si>
  <si>
    <t>ST100HS</t>
  </si>
  <si>
    <t>zasilanie 230V         - radiosterowanie do bram i rolet</t>
  </si>
  <si>
    <t xml:space="preserve">2 piloty breloki </t>
  </si>
  <si>
    <t>ST200HS</t>
  </si>
  <si>
    <t>2 piloty 9V</t>
  </si>
  <si>
    <t>ST100GR</t>
  </si>
  <si>
    <t xml:space="preserve">zasilanie 230V         -sterownik  grupowy do rolet i bram                                                 </t>
  </si>
  <si>
    <t>bez pilotów</t>
  </si>
  <si>
    <t>ST100HR</t>
  </si>
  <si>
    <t>zasilanie 230V        - odbiornik do ST100HS, ST200HS</t>
  </si>
  <si>
    <t>ST6HR</t>
  </si>
  <si>
    <t>zasilanie 230V         -odbiornik  do sterowania 6 roletami</t>
  </si>
  <si>
    <t>STB12VM1</t>
  </si>
  <si>
    <t xml:space="preserve">zasilanie 12V            -odbiornik do sterowania  bramy przesuwnej  ze zwolnieniem                                                     </t>
  </si>
  <si>
    <t>STB24VM1</t>
  </si>
  <si>
    <t xml:space="preserve">zasilanie 24V            -odbiornik do sterowania  bramy przesuwnej  ze zwolnieniem                                                     </t>
  </si>
  <si>
    <t>STM</t>
  </si>
  <si>
    <t xml:space="preserve">zasilanie 230V          -miniaturowy odbiornik do sterowania 1 roletą                                                      </t>
  </si>
  <si>
    <t>STP</t>
  </si>
  <si>
    <t xml:space="preserve">zasilanie 230V          -sterownik do bramy z silnikiem 230V                                                      </t>
  </si>
  <si>
    <t>STB230VM2</t>
  </si>
  <si>
    <t xml:space="preserve">zasilanie 230V          -sterownik do bramy 1 i 2 skrzydłowej z regulacją mocy                                                   </t>
  </si>
  <si>
    <t xml:space="preserve">   Sterowniki 230VAC, np. do lamp</t>
  </si>
  <si>
    <t>STM-2K</t>
  </si>
  <si>
    <t xml:space="preserve">zasilanie 230V          - miniaturowy odbiornik, 2 kanały                                                      </t>
  </si>
  <si>
    <t>ST100H-3K</t>
  </si>
  <si>
    <t xml:space="preserve">zasilanie 230V          - odbiornik 3-kan., wyjścia przy zał. 230VAC                                                  </t>
  </si>
  <si>
    <t>ST100H-3KG</t>
  </si>
  <si>
    <t xml:space="preserve">zasilanie 230V          - odbiornik 3-kan., wyjścia odseparowane galwaniczne                                                      </t>
  </si>
  <si>
    <t>ST100 AC i ACG</t>
  </si>
  <si>
    <t xml:space="preserve">zasilanie 230V          - sterownikI klimatyzatora                                                   </t>
  </si>
  <si>
    <t xml:space="preserve">    Odbiorniki uniwersalne</t>
  </si>
  <si>
    <t>UMB100HR-het 12-24/112</t>
  </si>
  <si>
    <t>zasilanie 12-24V   -pamięć 112pilotów, superheterodyna</t>
  </si>
  <si>
    <t>1 kanał</t>
  </si>
  <si>
    <t>U1HR</t>
  </si>
  <si>
    <t>U2HR</t>
  </si>
  <si>
    <t>2 kanały</t>
  </si>
  <si>
    <t>DWB100HR-het 12-24/104</t>
  </si>
  <si>
    <t>zasilanie 12-24V   -pamięć 104 piloty, superheterodyna</t>
  </si>
  <si>
    <t>DWP12R</t>
  </si>
  <si>
    <t xml:space="preserve">zasilanie 12V            -odbiornik supeheterodynowy, 2 kanały, przekaźniki 10A / 277VAC                                                      </t>
  </si>
  <si>
    <t>DWP24R</t>
  </si>
  <si>
    <t xml:space="preserve">zasilanie 24V            -odbiornik supeheterodynowy, 2 kanały, przekaźniki 10A / 277VAC                                                      </t>
  </si>
  <si>
    <t>U4HR</t>
  </si>
  <si>
    <t xml:space="preserve">zasilanie 12V          - pamięć   112 pilotów                       </t>
  </si>
  <si>
    <t>U4HR / 24V</t>
  </si>
  <si>
    <t xml:space="preserve">zasilanie 24V          - pamięć   112 pilotów                       </t>
  </si>
  <si>
    <t>CH8HR -het</t>
  </si>
  <si>
    <t xml:space="preserve">zasilanie 12V          - pamięć   40 pilotów, superheterodyna    </t>
  </si>
  <si>
    <t>8 kanałów</t>
  </si>
  <si>
    <t>CH20HR -het</t>
  </si>
  <si>
    <t xml:space="preserve">zasilanie 12V          - pamięć   60 nadajników, superheterodyna    </t>
  </si>
  <si>
    <t>20 kanałów</t>
  </si>
  <si>
    <t>RD448 -het</t>
  </si>
  <si>
    <r>
      <rPr>
        <sz val="9"/>
        <rFont val="Arial CE"/>
        <family val="0"/>
      </rPr>
      <t>zasilanie 12-24V         – pamięć 448 pilotów ( wyśw. cy</t>
    </r>
    <r>
      <rPr>
        <sz val="9"/>
        <rFont val="Arial"/>
        <family val="0"/>
      </rPr>
      <t>frowy, rejestr zdarzeń)</t>
    </r>
  </si>
  <si>
    <t xml:space="preserve">RD1000-het </t>
  </si>
  <si>
    <r>
      <rPr>
        <sz val="9"/>
        <rFont val="Arial CE"/>
        <family val="0"/>
      </rPr>
      <t>zasilanie 12-24V         – pamięć 1000 pilotów ( wyśw. cy</t>
    </r>
    <r>
      <rPr>
        <sz val="9"/>
        <rFont val="Arial"/>
        <family val="0"/>
      </rPr>
      <t>frowy, rejestr zdarzeń)</t>
    </r>
  </si>
  <si>
    <t>CH8HRP</t>
  </si>
  <si>
    <t xml:space="preserve">zasilanie 11-24V          pamięć 40 pilotów, przekaźniki 20A/14VDC lub 3A/60VDC </t>
  </si>
  <si>
    <t xml:space="preserve">    Piloty</t>
  </si>
  <si>
    <t xml:space="preserve">UMB100HT </t>
  </si>
  <si>
    <t xml:space="preserve">pilot 1 kanał  </t>
  </si>
  <si>
    <t>1 przycisk/ brelok</t>
  </si>
  <si>
    <t>AN200HT</t>
  </si>
  <si>
    <t>pilot 1 kanał</t>
  </si>
  <si>
    <t>2 przyciski/ brelok</t>
  </si>
  <si>
    <t xml:space="preserve">DWM50HT </t>
  </si>
  <si>
    <t>pilot 2 kanały- miniaturowy</t>
  </si>
  <si>
    <t>50 m</t>
  </si>
  <si>
    <t>DWB100HT/ST100HT</t>
  </si>
  <si>
    <t>pilot 2 kanały</t>
  </si>
  <si>
    <t>U2TK</t>
  </si>
  <si>
    <t>pilot 2 kanały z klapką</t>
  </si>
  <si>
    <t>U2T</t>
  </si>
  <si>
    <t>DW200HT /ST200HT</t>
  </si>
  <si>
    <t>2 przyciski/9 V</t>
  </si>
  <si>
    <t xml:space="preserve">CH4HT </t>
  </si>
  <si>
    <t>pilot 4 kanały</t>
  </si>
  <si>
    <t>4 przyciski/ brelok</t>
  </si>
  <si>
    <t>U4T</t>
  </si>
  <si>
    <t xml:space="preserve">CH4H200HT </t>
  </si>
  <si>
    <t>4 przyciski/ 9V</t>
  </si>
  <si>
    <t>CH8HT</t>
  </si>
  <si>
    <t>pilot 8 kanałów z przełącznikiem bocznym</t>
  </si>
  <si>
    <t xml:space="preserve">CH32HT </t>
  </si>
  <si>
    <t>pilot 32 kanały z 2 przełącznikami bocznymi</t>
  </si>
  <si>
    <t>CH3NT</t>
  </si>
  <si>
    <t>pilot roletowy bez etui</t>
  </si>
  <si>
    <t>3 przyciski</t>
  </si>
  <si>
    <t>CH8NT</t>
  </si>
  <si>
    <t>pilot 8 kanałowy bez etui</t>
  </si>
  <si>
    <t>8 przycisków</t>
  </si>
  <si>
    <t>CH8T -WP</t>
  </si>
  <si>
    <t>pilot 8 kanałowy wodoodporny</t>
  </si>
  <si>
    <t>etui pilota CH8NT,CH3NT</t>
  </si>
  <si>
    <t>czarny,niebieski,szary,zielony</t>
  </si>
  <si>
    <t>silikon</t>
  </si>
  <si>
    <t>STXv.2</t>
  </si>
  <si>
    <t>pilot 35 kanałów, programowany, z opisem</t>
  </si>
  <si>
    <t xml:space="preserve">   Inne</t>
  </si>
  <si>
    <t>MTX</t>
  </si>
  <si>
    <t>nadajnik dwukanałowy – miniaturowy</t>
  </si>
  <si>
    <t>MTX2</t>
  </si>
  <si>
    <t>detektor zwarcia/rozwarcia</t>
  </si>
  <si>
    <t>NAD TX-RS2</t>
  </si>
  <si>
    <t>nadajnik sterowany portem szeregowym</t>
  </si>
  <si>
    <t>TRX</t>
  </si>
  <si>
    <t xml:space="preserve">przekaźnik radiowy (repeater) </t>
  </si>
  <si>
    <t>MPS1</t>
  </si>
  <si>
    <t xml:space="preserve">separator przekaźnikowy                                       </t>
  </si>
  <si>
    <t>RFM4</t>
  </si>
  <si>
    <t>wskaźnik poziomu sygnału</t>
  </si>
  <si>
    <t>OBUDOWA DWB, DWM, CH4</t>
  </si>
  <si>
    <t>obudowa pilota typu DWB100HT, DWM50HT</t>
  </si>
  <si>
    <t>OBUDOWA UMB</t>
  </si>
  <si>
    <t>obudowa pilota typu UMB-100HT</t>
  </si>
  <si>
    <t>CR123A</t>
  </si>
  <si>
    <t>bateria litowa 3V do CTX5,CTX5D,PTX50</t>
  </si>
  <si>
    <t>3V</t>
  </si>
  <si>
    <t>BAT12V23A</t>
  </si>
  <si>
    <t>bateria alkaliczna</t>
  </si>
  <si>
    <t>12V</t>
  </si>
  <si>
    <t>ANTENA 434MHz</t>
  </si>
  <si>
    <t>antena zewnętrzna unwersalna do odbiorników na 433,92MHz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</si>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</sst>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_-* #,##0.00\ _z_ł_-;\-* #,##0.00\ _z_ł_-;_-* \-??\ _z_ł_-;_-@_-"/>
    <numFmt numFmtId="167" formatCode="0.00%"/>
    <numFmt numFmtId="168" formatCode="0.000"/>
    <numFmt numFmtId="169" formatCode="_-* #,##0.000\ _z_ł_-;\-* #,##0.000\ _z_ł_-;_-* \-??\ _z_ł_-;_-@_-"/>
    <numFmt numFmtId="170" formatCode="@"/>
  </numFmts>
  <fonts count="32">
    <font>
      <sz val="10"/>
      <name val="MS Sans Serif"/>
      <family val="0"/>
    </font>
    <font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b/>
      <i/>
      <sz val="12"/>
      <name val="Arial CE"/>
      <family val="0"/>
    </font>
    <font>
      <b/>
      <sz val="14"/>
      <color indexed="59"/>
      <name val="Arial CE"/>
      <family val="0"/>
    </font>
    <font>
      <sz val="12"/>
      <color indexed="10"/>
      <name val="Arial"/>
      <family val="2"/>
    </font>
    <font>
      <sz val="12"/>
      <color indexed="10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3"/>
      <name val="Arial CE"/>
      <family val="0"/>
    </font>
    <font>
      <b/>
      <i/>
      <sz val="12"/>
      <color indexed="10"/>
      <name val="Arial CE"/>
      <family val="0"/>
    </font>
    <font>
      <sz val="10"/>
      <name val="Arial CE"/>
      <family val="0"/>
    </font>
    <font>
      <b/>
      <i/>
      <sz val="12"/>
      <name val="Arial"/>
      <family val="2"/>
    </font>
    <font>
      <b/>
      <i/>
      <sz val="14"/>
      <color indexed="10"/>
      <name val="Arial CE"/>
      <family val="0"/>
    </font>
    <font>
      <i/>
      <sz val="12"/>
      <name val="Arial CE"/>
      <family val="0"/>
    </font>
    <font>
      <b/>
      <i/>
      <sz val="14"/>
      <name val="Arial CE"/>
      <family val="0"/>
    </font>
    <font>
      <sz val="11"/>
      <name val="Arial"/>
      <family val="2"/>
    </font>
    <font>
      <b/>
      <sz val="13"/>
      <name val="Arial CE"/>
      <family val="0"/>
    </font>
    <font>
      <sz val="9"/>
      <name val="Arial CE"/>
      <family val="0"/>
    </font>
    <font>
      <sz val="9"/>
      <name val="Arial"/>
      <family val="0"/>
    </font>
    <font>
      <b/>
      <i/>
      <sz val="11"/>
      <name val="Arial CE"/>
      <family val="0"/>
    </font>
    <font>
      <sz val="12"/>
      <color indexed="12"/>
      <name val="Arial CE"/>
      <family val="0"/>
    </font>
    <font>
      <sz val="12"/>
      <name val="MS Sans Serif"/>
      <family val="0"/>
    </font>
    <font>
      <sz val="11"/>
      <color indexed="12"/>
      <name val="Arial CE"/>
      <family val="0"/>
    </font>
    <font>
      <sz val="12"/>
      <color indexed="12"/>
      <name val="MS Sans Serif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7" fillId="0" borderId="1" xfId="0" applyFont="1" applyBorder="1" applyAlignment="1">
      <alignment horizontal="left" vertical="center"/>
    </xf>
    <xf numFmtId="164" fontId="3" fillId="0" borderId="0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9" fillId="2" borderId="0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left"/>
    </xf>
    <xf numFmtId="164" fontId="2" fillId="2" borderId="4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4" fontId="14" fillId="0" borderId="5" xfId="0" applyFont="1" applyBorder="1" applyAlignment="1">
      <alignment horizontal="left"/>
    </xf>
    <xf numFmtId="164" fontId="15" fillId="0" borderId="0" xfId="0" applyFont="1" applyBorder="1" applyAlignment="1">
      <alignment horizontal="left"/>
    </xf>
    <xf numFmtId="164" fontId="16" fillId="0" borderId="6" xfId="0" applyFont="1" applyBorder="1" applyAlignment="1">
      <alignment horizontal="right"/>
    </xf>
    <xf numFmtId="165" fontId="14" fillId="0" borderId="7" xfId="0" applyNumberFormat="1" applyFont="1" applyBorder="1" applyAlignment="1">
      <alignment horizontal="right"/>
    </xf>
    <xf numFmtId="165" fontId="14" fillId="0" borderId="7" xfId="0" applyNumberFormat="1" applyFont="1" applyBorder="1" applyAlignment="1">
      <alignment/>
    </xf>
    <xf numFmtId="164" fontId="13" fillId="0" borderId="7" xfId="0" applyFont="1" applyBorder="1" applyAlignment="1">
      <alignment horizontal="center"/>
    </xf>
    <xf numFmtId="166" fontId="3" fillId="0" borderId="0" xfId="15" applyFont="1" applyFill="1" applyBorder="1" applyAlignment="1" applyProtection="1">
      <alignment/>
      <protection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14" fillId="0" borderId="8" xfId="0" applyFont="1" applyBorder="1" applyAlignment="1">
      <alignment horizontal="left"/>
    </xf>
    <xf numFmtId="164" fontId="16" fillId="0" borderId="0" xfId="0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/>
    </xf>
    <xf numFmtId="164" fontId="13" fillId="0" borderId="9" xfId="0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164" fontId="14" fillId="0" borderId="10" xfId="0" applyFont="1" applyBorder="1" applyAlignment="1">
      <alignment horizontal="left"/>
    </xf>
    <xf numFmtId="164" fontId="15" fillId="0" borderId="4" xfId="0" applyFont="1" applyBorder="1" applyAlignment="1">
      <alignment horizontal="left"/>
    </xf>
    <xf numFmtId="164" fontId="5" fillId="0" borderId="4" xfId="0" applyFont="1" applyBorder="1" applyAlignment="1">
      <alignment horizontal="left"/>
    </xf>
    <xf numFmtId="164" fontId="16" fillId="0" borderId="4" xfId="0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/>
    </xf>
    <xf numFmtId="164" fontId="13" fillId="0" borderId="11" xfId="0" applyFont="1" applyBorder="1" applyAlignment="1">
      <alignment horizontal="center"/>
    </xf>
    <xf numFmtId="164" fontId="14" fillId="3" borderId="8" xfId="0" applyFont="1" applyFill="1" applyBorder="1" applyAlignment="1">
      <alignment horizontal="left"/>
    </xf>
    <xf numFmtId="164" fontId="15" fillId="3" borderId="0" xfId="0" applyFont="1" applyFill="1" applyBorder="1" applyAlignment="1">
      <alignment horizontal="left"/>
    </xf>
    <xf numFmtId="164" fontId="5" fillId="3" borderId="0" xfId="0" applyFont="1" applyFill="1" applyBorder="1" applyAlignment="1">
      <alignment horizontal="left"/>
    </xf>
    <xf numFmtId="164" fontId="16" fillId="3" borderId="0" xfId="0" applyFont="1" applyFill="1" applyBorder="1" applyAlignment="1">
      <alignment horizontal="right"/>
    </xf>
    <xf numFmtId="165" fontId="14" fillId="3" borderId="8" xfId="0" applyNumberFormat="1" applyFont="1" applyFill="1" applyBorder="1" applyAlignment="1">
      <alignment horizontal="right"/>
    </xf>
    <xf numFmtId="165" fontId="14" fillId="3" borderId="9" xfId="0" applyNumberFormat="1" applyFont="1" applyFill="1" applyBorder="1" applyAlignment="1">
      <alignment/>
    </xf>
    <xf numFmtId="164" fontId="13" fillId="3" borderId="9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left"/>
    </xf>
    <xf numFmtId="164" fontId="2" fillId="3" borderId="0" xfId="0" applyFont="1" applyFill="1" applyBorder="1" applyAlignment="1">
      <alignment horizontal="right"/>
    </xf>
    <xf numFmtId="164" fontId="17" fillId="0" borderId="4" xfId="0" applyFont="1" applyBorder="1" applyAlignment="1">
      <alignment horizontal="left"/>
    </xf>
    <xf numFmtId="164" fontId="17" fillId="3" borderId="0" xfId="0" applyFont="1" applyFill="1" applyBorder="1" applyAlignment="1">
      <alignment horizontal="left"/>
    </xf>
    <xf numFmtId="165" fontId="14" fillId="3" borderId="9" xfId="0" applyNumberFormat="1" applyFont="1" applyFill="1" applyBorder="1" applyAlignment="1">
      <alignment horizontal="right"/>
    </xf>
    <xf numFmtId="164" fontId="17" fillId="0" borderId="0" xfId="0" applyFont="1" applyBorder="1" applyAlignment="1">
      <alignment horizontal="left"/>
    </xf>
    <xf numFmtId="164" fontId="9" fillId="2" borderId="12" xfId="0" applyFont="1" applyFill="1" applyBorder="1" applyAlignment="1">
      <alignment horizontal="center"/>
    </xf>
    <xf numFmtId="164" fontId="10" fillId="2" borderId="12" xfId="0" applyFont="1" applyFill="1" applyBorder="1" applyAlignment="1">
      <alignment horizontal="left"/>
    </xf>
    <xf numFmtId="164" fontId="2" fillId="2" borderId="12" xfId="0" applyFont="1" applyFill="1" applyBorder="1" applyAlignment="1">
      <alignment horizontal="left"/>
    </xf>
    <xf numFmtId="164" fontId="2" fillId="2" borderId="12" xfId="0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/>
    </xf>
    <xf numFmtId="164" fontId="3" fillId="2" borderId="12" xfId="0" applyFont="1" applyFill="1" applyBorder="1" applyAlignment="1">
      <alignment/>
    </xf>
    <xf numFmtId="164" fontId="2" fillId="2" borderId="12" xfId="0" applyFont="1" applyFill="1" applyBorder="1" applyAlignment="1">
      <alignment horizontal="center"/>
    </xf>
    <xf numFmtId="166" fontId="2" fillId="0" borderId="0" xfId="15" applyFont="1" applyFill="1" applyBorder="1" applyAlignment="1" applyProtection="1">
      <alignment/>
      <protection/>
    </xf>
    <xf numFmtId="164" fontId="2" fillId="0" borderId="4" xfId="0" applyFont="1" applyBorder="1" applyAlignment="1">
      <alignment horizontal="right"/>
    </xf>
    <xf numFmtId="164" fontId="18" fillId="2" borderId="0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left"/>
    </xf>
    <xf numFmtId="164" fontId="19" fillId="2" borderId="0" xfId="0" applyFont="1" applyFill="1" applyBorder="1" applyAlignment="1">
      <alignment horizontal="center"/>
    </xf>
    <xf numFmtId="164" fontId="19" fillId="2" borderId="0" xfId="0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14" fillId="3" borderId="5" xfId="0" applyFont="1" applyFill="1" applyBorder="1" applyAlignment="1">
      <alignment horizontal="left"/>
    </xf>
    <xf numFmtId="164" fontId="2" fillId="3" borderId="13" xfId="0" applyFont="1" applyFill="1" applyBorder="1" applyAlignment="1">
      <alignment horizontal="left"/>
    </xf>
    <xf numFmtId="164" fontId="13" fillId="3" borderId="13" xfId="0" applyFont="1" applyFill="1" applyBorder="1" applyAlignment="1">
      <alignment horizontal="left"/>
    </xf>
    <xf numFmtId="164" fontId="2" fillId="3" borderId="13" xfId="0" applyFont="1" applyFill="1" applyBorder="1" applyAlignment="1">
      <alignment horizontal="right"/>
    </xf>
    <xf numFmtId="165" fontId="14" fillId="3" borderId="7" xfId="0" applyNumberFormat="1" applyFont="1" applyFill="1" applyBorder="1" applyAlignment="1">
      <alignment horizontal="right"/>
    </xf>
    <xf numFmtId="165" fontId="14" fillId="3" borderId="7" xfId="0" applyNumberFormat="1" applyFont="1" applyFill="1" applyBorder="1" applyAlignment="1">
      <alignment/>
    </xf>
    <xf numFmtId="164" fontId="13" fillId="3" borderId="7" xfId="0" applyFont="1" applyFill="1" applyBorder="1" applyAlignment="1">
      <alignment horizontal="center"/>
    </xf>
    <xf numFmtId="164" fontId="2" fillId="0" borderId="4" xfId="0" applyFont="1" applyBorder="1" applyAlignment="1">
      <alignment horizontal="left"/>
    </xf>
    <xf numFmtId="164" fontId="14" fillId="0" borderId="14" xfId="0" applyFont="1" applyBorder="1" applyAlignment="1">
      <alignment horizontal="left"/>
    </xf>
    <xf numFmtId="164" fontId="2" fillId="0" borderId="12" xfId="0" applyFont="1" applyBorder="1" applyAlignment="1">
      <alignment horizontal="left"/>
    </xf>
    <xf numFmtId="164" fontId="13" fillId="0" borderId="12" xfId="0" applyFont="1" applyBorder="1" applyAlignment="1">
      <alignment horizontal="left"/>
    </xf>
    <xf numFmtId="164" fontId="2" fillId="0" borderId="12" xfId="0" applyFont="1" applyBorder="1" applyAlignment="1">
      <alignment horizontal="right"/>
    </xf>
    <xf numFmtId="165" fontId="14" fillId="0" borderId="15" xfId="0" applyNumberFormat="1" applyFont="1" applyBorder="1" applyAlignment="1">
      <alignment horizontal="right"/>
    </xf>
    <xf numFmtId="165" fontId="14" fillId="0" borderId="15" xfId="0" applyNumberFormat="1" applyFont="1" applyBorder="1" applyAlignment="1">
      <alignment/>
    </xf>
    <xf numFmtId="164" fontId="13" fillId="0" borderId="15" xfId="0" applyFont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13" fillId="0" borderId="4" xfId="0" applyFont="1" applyBorder="1" applyAlignment="1">
      <alignment horizontal="left"/>
    </xf>
    <xf numFmtId="164" fontId="2" fillId="0" borderId="16" xfId="0" applyFont="1" applyBorder="1" applyAlignment="1">
      <alignment horizontal="right"/>
    </xf>
    <xf numFmtId="164" fontId="14" fillId="3" borderId="14" xfId="0" applyFont="1" applyFill="1" applyBorder="1" applyAlignment="1">
      <alignment horizontal="left"/>
    </xf>
    <xf numFmtId="164" fontId="5" fillId="3" borderId="12" xfId="0" applyFont="1" applyFill="1" applyBorder="1" applyAlignment="1">
      <alignment horizontal="left"/>
    </xf>
    <xf numFmtId="164" fontId="13" fillId="3" borderId="12" xfId="0" applyFont="1" applyFill="1" applyBorder="1" applyAlignment="1">
      <alignment horizontal="left"/>
    </xf>
    <xf numFmtId="164" fontId="2" fillId="3" borderId="17" xfId="0" applyFont="1" applyFill="1" applyBorder="1" applyAlignment="1">
      <alignment horizontal="right"/>
    </xf>
    <xf numFmtId="165" fontId="14" fillId="3" borderId="15" xfId="0" applyNumberFormat="1" applyFont="1" applyFill="1" applyBorder="1" applyAlignment="1">
      <alignment horizontal="right"/>
    </xf>
    <xf numFmtId="165" fontId="14" fillId="3" borderId="15" xfId="0" applyNumberFormat="1" applyFont="1" applyFill="1" applyBorder="1" applyAlignment="1">
      <alignment/>
    </xf>
    <xf numFmtId="164" fontId="13" fillId="3" borderId="15" xfId="0" applyFont="1" applyFill="1" applyBorder="1" applyAlignment="1">
      <alignment horizontal="center"/>
    </xf>
    <xf numFmtId="164" fontId="18" fillId="2" borderId="0" xfId="0" applyFont="1" applyFill="1" applyBorder="1" applyAlignment="1">
      <alignment horizontal="left"/>
    </xf>
    <xf numFmtId="164" fontId="19" fillId="2" borderId="0" xfId="0" applyFont="1" applyFill="1" applyBorder="1" applyAlignment="1">
      <alignment horizontal="left"/>
    </xf>
    <xf numFmtId="164" fontId="16" fillId="2" borderId="0" xfId="0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/>
    </xf>
    <xf numFmtId="164" fontId="13" fillId="2" borderId="0" xfId="0" applyFont="1" applyFill="1" applyBorder="1" applyAlignment="1">
      <alignment horizontal="center"/>
    </xf>
    <xf numFmtId="169" fontId="2" fillId="0" borderId="0" xfId="15" applyNumberFormat="1" applyFont="1" applyFill="1" applyBorder="1" applyAlignment="1" applyProtection="1">
      <alignment/>
      <protection/>
    </xf>
    <xf numFmtId="165" fontId="14" fillId="3" borderId="5" xfId="0" applyNumberFormat="1" applyFont="1" applyFill="1" applyBorder="1" applyAlignment="1">
      <alignment horizontal="right"/>
    </xf>
    <xf numFmtId="165" fontId="14" fillId="0" borderId="8" xfId="0" applyNumberFormat="1" applyFont="1" applyBorder="1" applyAlignment="1">
      <alignment horizontal="right"/>
    </xf>
    <xf numFmtId="164" fontId="14" fillId="3" borderId="10" xfId="0" applyFont="1" applyFill="1" applyBorder="1" applyAlignment="1">
      <alignment horizontal="left"/>
    </xf>
    <xf numFmtId="164" fontId="2" fillId="3" borderId="4" xfId="0" applyFont="1" applyFill="1" applyBorder="1" applyAlignment="1">
      <alignment horizontal="left"/>
    </xf>
    <xf numFmtId="164" fontId="2" fillId="3" borderId="4" xfId="0" applyFont="1" applyFill="1" applyBorder="1" applyAlignment="1">
      <alignment horizontal="right"/>
    </xf>
    <xf numFmtId="165" fontId="14" fillId="3" borderId="10" xfId="0" applyNumberFormat="1" applyFont="1" applyFill="1" applyBorder="1" applyAlignment="1">
      <alignment horizontal="right"/>
    </xf>
    <xf numFmtId="165" fontId="14" fillId="3" borderId="11" xfId="0" applyNumberFormat="1" applyFont="1" applyFill="1" applyBorder="1" applyAlignment="1">
      <alignment/>
    </xf>
    <xf numFmtId="164" fontId="13" fillId="3" borderId="1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5" fontId="14" fillId="3" borderId="11" xfId="0" applyNumberFormat="1" applyFont="1" applyFill="1" applyBorder="1" applyAlignment="1">
      <alignment horizontal="right"/>
    </xf>
    <xf numFmtId="164" fontId="14" fillId="2" borderId="0" xfId="0" applyFont="1" applyFill="1" applyBorder="1" applyAlignment="1">
      <alignment horizontal="left"/>
    </xf>
    <xf numFmtId="164" fontId="20" fillId="2" borderId="0" xfId="0" applyFont="1" applyFill="1" applyBorder="1" applyAlignment="1">
      <alignment horizontal="left"/>
    </xf>
    <xf numFmtId="164" fontId="20" fillId="2" borderId="0" xfId="0" applyFont="1" applyFill="1" applyBorder="1" applyAlignment="1">
      <alignment horizontal="right"/>
    </xf>
    <xf numFmtId="165" fontId="14" fillId="2" borderId="12" xfId="0" applyNumberFormat="1" applyFont="1" applyFill="1" applyBorder="1" applyAlignment="1">
      <alignment horizontal="right"/>
    </xf>
    <xf numFmtId="164" fontId="14" fillId="3" borderId="5" xfId="0" applyFont="1" applyFill="1" applyBorder="1" applyAlignment="1">
      <alignment vertical="center"/>
    </xf>
    <xf numFmtId="164" fontId="5" fillId="3" borderId="13" xfId="0" applyFont="1" applyFill="1" applyBorder="1" applyAlignment="1">
      <alignment vertical="center"/>
    </xf>
    <xf numFmtId="164" fontId="2" fillId="3" borderId="13" xfId="0" applyFont="1" applyFill="1" applyBorder="1" applyAlignment="1">
      <alignment vertical="center"/>
    </xf>
    <xf numFmtId="165" fontId="14" fillId="3" borderId="8" xfId="0" applyNumberFormat="1" applyFont="1" applyFill="1" applyBorder="1" applyAlignment="1">
      <alignment vertical="center"/>
    </xf>
    <xf numFmtId="164" fontId="13" fillId="3" borderId="6" xfId="0" applyFont="1" applyFill="1" applyBorder="1" applyAlignment="1">
      <alignment vertical="center"/>
    </xf>
    <xf numFmtId="164" fontId="13" fillId="3" borderId="18" xfId="0" applyFont="1" applyFill="1" applyBorder="1" applyAlignment="1">
      <alignment horizontal="center"/>
    </xf>
    <xf numFmtId="164" fontId="13" fillId="3" borderId="16" xfId="0" applyFont="1" applyFill="1" applyBorder="1" applyAlignment="1">
      <alignment horizontal="center"/>
    </xf>
    <xf numFmtId="164" fontId="14" fillId="2" borderId="4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right"/>
    </xf>
    <xf numFmtId="164" fontId="17" fillId="3" borderId="13" xfId="0" applyFont="1" applyFill="1" applyBorder="1" applyAlignment="1">
      <alignment horizontal="left"/>
    </xf>
    <xf numFmtId="164" fontId="14" fillId="3" borderId="8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14" fillId="3" borderId="5" xfId="0" applyFont="1" applyFill="1" applyBorder="1" applyAlignment="1">
      <alignment horizontal="left" vertical="center"/>
    </xf>
    <xf numFmtId="164" fontId="5" fillId="3" borderId="13" xfId="0" applyFont="1" applyFill="1" applyBorder="1" applyAlignment="1">
      <alignment horizontal="left" vertical="center"/>
    </xf>
    <xf numFmtId="164" fontId="0" fillId="3" borderId="0" xfId="0" applyFont="1" applyFill="1" applyBorder="1" applyAlignment="1">
      <alignment horizontal="left" vertical="center"/>
    </xf>
    <xf numFmtId="164" fontId="2" fillId="3" borderId="18" xfId="0" applyFont="1" applyFill="1" applyBorder="1" applyAlignment="1">
      <alignment horizontal="right"/>
    </xf>
    <xf numFmtId="164" fontId="14" fillId="3" borderId="10" xfId="0" applyFont="1" applyFill="1" applyBorder="1" applyAlignment="1">
      <alignment horizontal="left" vertical="center"/>
    </xf>
    <xf numFmtId="164" fontId="0" fillId="3" borderId="4" xfId="0" applyFont="1" applyFill="1" applyBorder="1" applyAlignment="1">
      <alignment horizontal="left" vertical="center"/>
    </xf>
    <xf numFmtId="164" fontId="5" fillId="3" borderId="4" xfId="0" applyFont="1" applyFill="1" applyBorder="1" applyAlignment="1">
      <alignment horizontal="left"/>
    </xf>
    <xf numFmtId="164" fontId="2" fillId="3" borderId="16" xfId="0" applyFont="1" applyFill="1" applyBorder="1" applyAlignment="1">
      <alignment horizontal="right"/>
    </xf>
    <xf numFmtId="164" fontId="9" fillId="2" borderId="0" xfId="0" applyFont="1" applyFill="1" applyBorder="1" applyAlignment="1">
      <alignment horizontal="left"/>
    </xf>
    <xf numFmtId="165" fontId="14" fillId="2" borderId="13" xfId="0" applyNumberFormat="1" applyFont="1" applyFill="1" applyBorder="1" applyAlignment="1">
      <alignment horizontal="right"/>
    </xf>
    <xf numFmtId="164" fontId="22" fillId="3" borderId="13" xfId="0" applyFont="1" applyFill="1" applyBorder="1" applyAlignment="1">
      <alignment horizontal="left" vertical="center"/>
    </xf>
    <xf numFmtId="164" fontId="2" fillId="3" borderId="6" xfId="0" applyFont="1" applyFill="1" applyBorder="1" applyAlignment="1">
      <alignment horizontal="right"/>
    </xf>
    <xf numFmtId="164" fontId="22" fillId="3" borderId="0" xfId="0" applyFont="1" applyFill="1" applyBorder="1" applyAlignment="1">
      <alignment horizontal="left" vertical="center"/>
    </xf>
    <xf numFmtId="164" fontId="22" fillId="3" borderId="4" xfId="0" applyFont="1" applyFill="1" applyBorder="1" applyAlignment="1">
      <alignment horizontal="left" vertical="center"/>
    </xf>
    <xf numFmtId="164" fontId="18" fillId="3" borderId="0" xfId="0" applyFont="1" applyFill="1" applyBorder="1" applyAlignment="1">
      <alignment horizontal="left"/>
    </xf>
    <xf numFmtId="164" fontId="14" fillId="3" borderId="0" xfId="0" applyFont="1" applyFill="1" applyBorder="1" applyAlignment="1">
      <alignment horizontal="left"/>
    </xf>
    <xf numFmtId="164" fontId="9" fillId="3" borderId="0" xfId="0" applyFont="1" applyFill="1" applyBorder="1" applyAlignment="1">
      <alignment horizontal="center"/>
    </xf>
    <xf numFmtId="164" fontId="9" fillId="3" borderId="0" xfId="0" applyFont="1" applyFill="1" applyBorder="1" applyAlignment="1">
      <alignment horizontal="right"/>
    </xf>
    <xf numFmtId="165" fontId="14" fillId="3" borderId="0" xfId="0" applyNumberFormat="1" applyFont="1" applyFill="1" applyBorder="1" applyAlignment="1">
      <alignment horizontal="right"/>
    </xf>
    <xf numFmtId="165" fontId="14" fillId="3" borderId="0" xfId="0" applyNumberFormat="1" applyFont="1" applyFill="1" applyBorder="1" applyAlignment="1">
      <alignment/>
    </xf>
    <xf numFmtId="164" fontId="13" fillId="3" borderId="0" xfId="0" applyFont="1" applyFill="1" applyBorder="1" applyAlignment="1">
      <alignment horizontal="center"/>
    </xf>
    <xf numFmtId="164" fontId="23" fillId="3" borderId="5" xfId="0" applyFont="1" applyFill="1" applyBorder="1" applyAlignment="1">
      <alignment horizontal="left"/>
    </xf>
    <xf numFmtId="165" fontId="14" fillId="3" borderId="13" xfId="0" applyNumberFormat="1" applyFont="1" applyFill="1" applyBorder="1" applyAlignment="1">
      <alignment/>
    </xf>
    <xf numFmtId="164" fontId="2" fillId="3" borderId="7" xfId="0" applyFont="1" applyFill="1" applyBorder="1" applyAlignment="1">
      <alignment horizontal="center"/>
    </xf>
    <xf numFmtId="164" fontId="23" fillId="3" borderId="8" xfId="0" applyFont="1" applyFill="1" applyBorder="1" applyAlignment="1">
      <alignment horizontal="left"/>
    </xf>
    <xf numFmtId="164" fontId="13" fillId="0" borderId="18" xfId="0" applyFont="1" applyBorder="1" applyAlignment="1">
      <alignment horizontal="center"/>
    </xf>
    <xf numFmtId="164" fontId="14" fillId="0" borderId="5" xfId="0" applyFont="1" applyBorder="1" applyAlignment="1">
      <alignment horizontal="left" vertical="center"/>
    </xf>
    <xf numFmtId="164" fontId="0" fillId="0" borderId="13" xfId="0" applyFont="1" applyBorder="1" applyAlignment="1">
      <alignment horizontal="left" vertical="center"/>
    </xf>
    <xf numFmtId="164" fontId="2" fillId="0" borderId="13" xfId="0" applyFont="1" applyBorder="1" applyAlignment="1">
      <alignment horizontal="left"/>
    </xf>
    <xf numFmtId="164" fontId="2" fillId="0" borderId="6" xfId="0" applyFont="1" applyBorder="1" applyAlignment="1">
      <alignment horizontal="right"/>
    </xf>
    <xf numFmtId="165" fontId="14" fillId="0" borderId="5" xfId="0" applyNumberFormat="1" applyFont="1" applyBorder="1" applyAlignment="1">
      <alignment horizontal="right"/>
    </xf>
    <xf numFmtId="164" fontId="14" fillId="0" borderId="10" xfId="0" applyFon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5" fontId="14" fillId="0" borderId="10" xfId="0" applyNumberFormat="1" applyFont="1" applyBorder="1" applyAlignment="1">
      <alignment horizontal="right"/>
    </xf>
    <xf numFmtId="164" fontId="13" fillId="3" borderId="6" xfId="0" applyFont="1" applyFill="1" applyBorder="1" applyAlignment="1">
      <alignment horizontal="center"/>
    </xf>
    <xf numFmtId="164" fontId="24" fillId="3" borderId="13" xfId="0" applyFont="1" applyFill="1" applyBorder="1" applyAlignment="1">
      <alignment horizontal="left"/>
    </xf>
    <xf numFmtId="164" fontId="24" fillId="3" borderId="0" xfId="0" applyFont="1" applyFill="1" applyBorder="1" applyAlignment="1">
      <alignment horizontal="left"/>
    </xf>
    <xf numFmtId="164" fontId="24" fillId="3" borderId="12" xfId="0" applyFont="1" applyFill="1" applyBorder="1" applyAlignment="1">
      <alignment horizontal="left"/>
    </xf>
    <xf numFmtId="164" fontId="10" fillId="2" borderId="13" xfId="0" applyFont="1" applyFill="1" applyBorder="1" applyAlignment="1">
      <alignment horizontal="left"/>
    </xf>
    <xf numFmtId="164" fontId="16" fillId="2" borderId="0" xfId="0" applyFont="1" applyFill="1" applyBorder="1" applyAlignment="1">
      <alignment horizontal="center"/>
    </xf>
    <xf numFmtId="164" fontId="15" fillId="3" borderId="13" xfId="0" applyFont="1" applyFill="1" applyBorder="1" applyAlignment="1">
      <alignment horizontal="left"/>
    </xf>
    <xf numFmtId="164" fontId="15" fillId="3" borderId="4" xfId="0" applyFont="1" applyFill="1" applyBorder="1" applyAlignment="1">
      <alignment horizontal="left"/>
    </xf>
    <xf numFmtId="164" fontId="16" fillId="0" borderId="0" xfId="0" applyFont="1" applyBorder="1" applyAlignment="1">
      <alignment horizontal="center"/>
    </xf>
    <xf numFmtId="164" fontId="13" fillId="0" borderId="16" xfId="0" applyFont="1" applyBorder="1" applyAlignment="1">
      <alignment horizontal="center"/>
    </xf>
    <xf numFmtId="164" fontId="3" fillId="3" borderId="8" xfId="0" applyFont="1" applyFill="1" applyBorder="1" applyAlignment="1">
      <alignment horizontal="left"/>
    </xf>
    <xf numFmtId="164" fontId="14" fillId="2" borderId="10" xfId="0" applyFont="1" applyFill="1" applyBorder="1" applyAlignment="1">
      <alignment horizontal="left"/>
    </xf>
    <xf numFmtId="164" fontId="15" fillId="2" borderId="4" xfId="0" applyFont="1" applyFill="1" applyBorder="1" applyAlignment="1">
      <alignment horizontal="left"/>
    </xf>
    <xf numFmtId="164" fontId="2" fillId="2" borderId="4" xfId="0" applyFont="1" applyFill="1" applyBorder="1" applyAlignment="1">
      <alignment horizontal="right"/>
    </xf>
    <xf numFmtId="165" fontId="14" fillId="2" borderId="10" xfId="0" applyNumberFormat="1" applyFont="1" applyFill="1" applyBorder="1" applyAlignment="1">
      <alignment horizontal="right"/>
    </xf>
    <xf numFmtId="165" fontId="14" fillId="2" borderId="11" xfId="0" applyNumberFormat="1" applyFont="1" applyFill="1" applyBorder="1" applyAlignment="1">
      <alignment/>
    </xf>
    <xf numFmtId="164" fontId="13" fillId="2" borderId="11" xfId="0" applyFont="1" applyFill="1" applyBorder="1" applyAlignment="1">
      <alignment horizontal="center"/>
    </xf>
    <xf numFmtId="164" fontId="26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/>
    </xf>
    <xf numFmtId="164" fontId="1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70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164" fontId="27" fillId="0" borderId="0" xfId="0" applyFont="1" applyBorder="1" applyAlignment="1">
      <alignment horizontal="left"/>
    </xf>
    <xf numFmtId="165" fontId="28" fillId="0" borderId="0" xfId="0" applyNumberFormat="1" applyFont="1" applyBorder="1" applyAlignment="1">
      <alignment/>
    </xf>
    <xf numFmtId="164" fontId="28" fillId="0" borderId="0" xfId="0" applyFont="1" applyBorder="1" applyAlignment="1">
      <alignment/>
    </xf>
    <xf numFmtId="164" fontId="29" fillId="0" borderId="0" xfId="0" applyFont="1" applyBorder="1" applyAlignment="1">
      <alignment horizontal="left"/>
    </xf>
    <xf numFmtId="164" fontId="30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showGridLines="0" showZeros="0" tabSelected="1" showOutlineSymbols="0" zoomScale="75" zoomScaleNormal="75" workbookViewId="0" topLeftCell="A1">
      <selection activeCell="K8" sqref="K8"/>
    </sheetView>
  </sheetViews>
  <sheetFormatPr defaultColWidth="9.140625" defaultRowHeight="12.75"/>
  <cols>
    <col min="1" max="1" width="2.421875" style="1" customWidth="1"/>
    <col min="2" max="2" width="33.140625" style="2" customWidth="1"/>
    <col min="3" max="3" width="76.00390625" style="2" customWidth="1"/>
    <col min="4" max="4" width="28.7109375" style="2" customWidth="1"/>
    <col min="5" max="5" width="8.7109375" style="3" customWidth="1"/>
    <col min="6" max="6" width="14.421875" style="4" customWidth="1"/>
    <col min="7" max="7" width="13.140625" style="5" customWidth="1"/>
    <col min="8" max="8" width="10.00390625" style="6" customWidth="1"/>
    <col min="9" max="9" width="15.57421875" style="1" customWidth="1"/>
    <col min="10" max="10" width="11.7109375" style="1" customWidth="1"/>
    <col min="11" max="11" width="13.7109375" style="1" customWidth="1"/>
    <col min="12" max="12" width="12.7109375" style="1" customWidth="1"/>
    <col min="13" max="13" width="13.28125" style="1" customWidth="1"/>
    <col min="14" max="14" width="7.28125" style="1" customWidth="1"/>
    <col min="15" max="15" width="10.57421875" style="1" customWidth="1"/>
    <col min="16" max="16" width="16.28125" style="1" customWidth="1"/>
    <col min="17" max="18" width="10.57421875" style="1" customWidth="1"/>
    <col min="19" max="19" width="13.00390625" style="1" customWidth="1"/>
    <col min="20" max="249" width="10.57421875" style="1" customWidth="1"/>
    <col min="250" max="16384" width="9.00390625" style="1" customWidth="1"/>
  </cols>
  <sheetData>
    <row r="1" spans="2:9" ht="25.5" customHeight="1">
      <c r="B1" s="7"/>
      <c r="C1" s="8" t="s">
        <v>0</v>
      </c>
      <c r="D1" s="9" t="s">
        <v>1</v>
      </c>
      <c r="E1" s="10"/>
      <c r="F1" s="7"/>
      <c r="G1" s="11"/>
      <c r="H1" s="11"/>
      <c r="I1" s="6"/>
    </row>
    <row r="2" spans="2:12" ht="31.5" customHeight="1"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3" t="s">
        <v>8</v>
      </c>
      <c r="I2" s="11"/>
      <c r="J2" s="11"/>
      <c r="K2" s="16"/>
      <c r="L2" s="16"/>
    </row>
    <row r="3" spans="2:10" ht="15.75" customHeight="1">
      <c r="B3" s="17" t="s">
        <v>9</v>
      </c>
      <c r="C3" s="18"/>
      <c r="D3" s="19"/>
      <c r="E3" s="20"/>
      <c r="F3" s="21"/>
      <c r="G3" s="22"/>
      <c r="H3" s="23"/>
      <c r="I3" s="24"/>
      <c r="J3" s="25"/>
    </row>
    <row r="4" spans="1:19" ht="15.75" customHeight="1">
      <c r="A4" s="26"/>
      <c r="B4" s="27" t="s">
        <v>10</v>
      </c>
      <c r="C4" s="28" t="s">
        <v>11</v>
      </c>
      <c r="D4" s="9" t="s">
        <v>12</v>
      </c>
      <c r="E4" s="29"/>
      <c r="F4" s="30">
        <v>235.9</v>
      </c>
      <c r="G4" s="31">
        <f aca="true" t="shared" si="0" ref="G4:G14">F4*23%+F4</f>
        <v>290.15700000000004</v>
      </c>
      <c r="H4" s="32" t="s">
        <v>13</v>
      </c>
      <c r="I4" s="33"/>
      <c r="J4" s="33"/>
      <c r="K4" s="33"/>
      <c r="L4" s="33"/>
      <c r="M4" s="34"/>
      <c r="S4" s="35"/>
    </row>
    <row r="5" spans="1:16" ht="15.75" customHeight="1">
      <c r="A5" s="26"/>
      <c r="B5" s="36" t="s">
        <v>14</v>
      </c>
      <c r="C5" s="28" t="s">
        <v>15</v>
      </c>
      <c r="D5" s="9" t="s">
        <v>16</v>
      </c>
      <c r="E5" s="37"/>
      <c r="F5" s="38">
        <v>328.3</v>
      </c>
      <c r="G5" s="39">
        <f t="shared" si="0"/>
        <v>403.809</v>
      </c>
      <c r="H5" s="40" t="s">
        <v>13</v>
      </c>
      <c r="I5" s="33"/>
      <c r="J5" s="33"/>
      <c r="K5" s="33"/>
      <c r="L5" s="33"/>
      <c r="M5" s="34"/>
      <c r="O5" s="41"/>
      <c r="P5" s="35"/>
    </row>
    <row r="6" spans="1:15" ht="15.75" customHeight="1">
      <c r="A6" s="26"/>
      <c r="B6" s="36" t="s">
        <v>17</v>
      </c>
      <c r="C6" s="28" t="s">
        <v>18</v>
      </c>
      <c r="D6" s="9" t="s">
        <v>16</v>
      </c>
      <c r="E6" s="37"/>
      <c r="F6" s="38">
        <v>342.8</v>
      </c>
      <c r="G6" s="39">
        <f t="shared" si="0"/>
        <v>421.644</v>
      </c>
      <c r="H6" s="40" t="s">
        <v>13</v>
      </c>
      <c r="I6" s="33"/>
      <c r="J6" s="33"/>
      <c r="K6" s="33"/>
      <c r="L6" s="33"/>
      <c r="M6" s="34"/>
      <c r="O6" s="34"/>
    </row>
    <row r="7" spans="1:18" ht="15.75" customHeight="1">
      <c r="A7" s="26"/>
      <c r="B7" s="36" t="s">
        <v>19</v>
      </c>
      <c r="C7" s="28" t="s">
        <v>20</v>
      </c>
      <c r="D7" s="9" t="s">
        <v>21</v>
      </c>
      <c r="E7" s="37"/>
      <c r="F7" s="38">
        <v>345</v>
      </c>
      <c r="G7" s="39">
        <f t="shared" si="0"/>
        <v>424.35</v>
      </c>
      <c r="H7" s="40" t="s">
        <v>13</v>
      </c>
      <c r="I7" s="33"/>
      <c r="J7" s="33"/>
      <c r="K7" s="33"/>
      <c r="L7" s="33"/>
      <c r="M7" s="34"/>
      <c r="O7" s="34"/>
      <c r="R7" s="35"/>
    </row>
    <row r="8" spans="1:15" ht="15.75" customHeight="1">
      <c r="A8" s="26"/>
      <c r="B8" s="42" t="s">
        <v>22</v>
      </c>
      <c r="C8" s="43" t="s">
        <v>20</v>
      </c>
      <c r="D8" s="44" t="s">
        <v>23</v>
      </c>
      <c r="E8" s="45"/>
      <c r="F8" s="46">
        <v>451.3</v>
      </c>
      <c r="G8" s="47">
        <f t="shared" si="0"/>
        <v>555.099</v>
      </c>
      <c r="H8" s="48" t="s">
        <v>13</v>
      </c>
      <c r="I8" s="33"/>
      <c r="J8" s="33"/>
      <c r="K8" s="33"/>
      <c r="L8" s="33"/>
      <c r="M8" s="34"/>
      <c r="O8" s="34"/>
    </row>
    <row r="9" spans="1:15" ht="15.75" customHeight="1">
      <c r="A9" s="26"/>
      <c r="B9" s="49" t="s">
        <v>24</v>
      </c>
      <c r="C9" s="50" t="s">
        <v>25</v>
      </c>
      <c r="D9" s="51"/>
      <c r="E9" s="52"/>
      <c r="F9" s="53">
        <v>82</v>
      </c>
      <c r="G9" s="54">
        <f t="shared" si="0"/>
        <v>100.86</v>
      </c>
      <c r="H9" s="55" t="s">
        <v>13</v>
      </c>
      <c r="I9" s="33"/>
      <c r="J9" s="33"/>
      <c r="K9" s="33"/>
      <c r="L9" s="33"/>
      <c r="M9" s="34"/>
      <c r="O9" s="34"/>
    </row>
    <row r="10" spans="1:15" ht="15.75" customHeight="1">
      <c r="A10" s="26"/>
      <c r="B10" s="49" t="s">
        <v>26</v>
      </c>
      <c r="C10" s="50" t="s">
        <v>27</v>
      </c>
      <c r="D10" s="51"/>
      <c r="E10" s="52"/>
      <c r="F10" s="53">
        <v>25</v>
      </c>
      <c r="G10" s="54">
        <f t="shared" si="0"/>
        <v>30.75</v>
      </c>
      <c r="H10" s="55" t="s">
        <v>13</v>
      </c>
      <c r="I10" s="33"/>
      <c r="J10" s="33"/>
      <c r="K10" s="33"/>
      <c r="L10" s="33"/>
      <c r="M10" s="34"/>
      <c r="O10" s="34"/>
    </row>
    <row r="11" spans="1:15" ht="15.75" customHeight="1">
      <c r="A11" s="26"/>
      <c r="B11" s="49" t="s">
        <v>28</v>
      </c>
      <c r="C11" s="50" t="s">
        <v>29</v>
      </c>
      <c r="D11" s="56"/>
      <c r="E11" s="57"/>
      <c r="F11" s="53">
        <v>44</v>
      </c>
      <c r="G11" s="54">
        <f t="shared" si="0"/>
        <v>54.120000000000005</v>
      </c>
      <c r="H11" s="55" t="s">
        <v>13</v>
      </c>
      <c r="I11" s="33"/>
      <c r="J11" s="33"/>
      <c r="K11" s="33"/>
      <c r="L11" s="33"/>
      <c r="M11" s="34"/>
      <c r="O11" s="34"/>
    </row>
    <row r="12" spans="1:15" ht="15.75" customHeight="1">
      <c r="A12" s="26"/>
      <c r="B12" s="42" t="s">
        <v>30</v>
      </c>
      <c r="C12" s="43" t="s">
        <v>31</v>
      </c>
      <c r="D12" s="58"/>
      <c r="E12" s="45"/>
      <c r="F12" s="46">
        <v>44.5</v>
      </c>
      <c r="G12" s="47">
        <f t="shared" si="0"/>
        <v>54.735</v>
      </c>
      <c r="H12" s="48" t="s">
        <v>13</v>
      </c>
      <c r="I12" s="33"/>
      <c r="J12" s="33"/>
      <c r="K12" s="33"/>
      <c r="L12" s="33"/>
      <c r="M12" s="34"/>
      <c r="O12" s="34"/>
    </row>
    <row r="13" spans="1:15" ht="15.75" customHeight="1">
      <c r="A13" s="26"/>
      <c r="B13" s="49" t="s">
        <v>32</v>
      </c>
      <c r="C13" s="50" t="s">
        <v>33</v>
      </c>
      <c r="D13" s="59"/>
      <c r="E13" s="57" t="s">
        <v>34</v>
      </c>
      <c r="F13" s="60">
        <v>240</v>
      </c>
      <c r="G13" s="54">
        <f t="shared" si="0"/>
        <v>295.2</v>
      </c>
      <c r="H13" s="55" t="s">
        <v>13</v>
      </c>
      <c r="I13" s="33"/>
      <c r="J13" s="33"/>
      <c r="K13" s="33"/>
      <c r="L13" s="33"/>
      <c r="M13" s="34"/>
      <c r="O13" s="34"/>
    </row>
    <row r="14" spans="1:15" ht="15.75" customHeight="1">
      <c r="A14" s="26"/>
      <c r="B14" s="36" t="s">
        <v>35</v>
      </c>
      <c r="C14" s="28" t="s">
        <v>36</v>
      </c>
      <c r="D14" s="61"/>
      <c r="E14" s="3" t="s">
        <v>34</v>
      </c>
      <c r="F14" s="38">
        <v>102.4</v>
      </c>
      <c r="G14" s="39">
        <f t="shared" si="0"/>
        <v>125.95200000000001</v>
      </c>
      <c r="H14" s="40" t="s">
        <v>13</v>
      </c>
      <c r="I14" s="33"/>
      <c r="J14" s="33"/>
      <c r="K14" s="33"/>
      <c r="L14" s="33"/>
      <c r="M14" s="34"/>
      <c r="O14" s="34"/>
    </row>
    <row r="15" spans="1:15" ht="15.75" customHeight="1">
      <c r="A15" s="26"/>
      <c r="B15" s="62" t="s">
        <v>37</v>
      </c>
      <c r="C15" s="63"/>
      <c r="D15" s="64"/>
      <c r="E15" s="65"/>
      <c r="F15" s="66">
        <v>0</v>
      </c>
      <c r="G15" s="67"/>
      <c r="H15" s="68"/>
      <c r="I15" s="69"/>
      <c r="J15" s="69"/>
      <c r="K15" s="69"/>
      <c r="L15" s="69"/>
      <c r="M15" s="34"/>
      <c r="O15" s="34"/>
    </row>
    <row r="16" spans="1:15" ht="15.75" customHeight="1">
      <c r="A16" s="26"/>
      <c r="B16" s="36" t="s">
        <v>38</v>
      </c>
      <c r="C16" s="28" t="s">
        <v>39</v>
      </c>
      <c r="D16" s="61"/>
      <c r="F16" s="38">
        <v>111.3</v>
      </c>
      <c r="G16" s="39">
        <f aca="true" t="shared" si="1" ref="G16:G21">F16*23%+F16</f>
        <v>136.899</v>
      </c>
      <c r="H16" s="40" t="s">
        <v>13</v>
      </c>
      <c r="I16" s="33"/>
      <c r="J16" s="33"/>
      <c r="K16" s="33"/>
      <c r="L16" s="33"/>
      <c r="M16" s="34"/>
      <c r="O16" s="34"/>
    </row>
    <row r="17" spans="1:15" ht="15.75" customHeight="1">
      <c r="A17" s="26"/>
      <c r="B17" s="36" t="s">
        <v>40</v>
      </c>
      <c r="C17" s="28" t="s">
        <v>41</v>
      </c>
      <c r="D17" s="61"/>
      <c r="F17" s="38">
        <v>302.1</v>
      </c>
      <c r="G17" s="39">
        <f t="shared" si="1"/>
        <v>371.583</v>
      </c>
      <c r="H17" s="40" t="s">
        <v>13</v>
      </c>
      <c r="I17" s="33"/>
      <c r="J17" s="33"/>
      <c r="K17" s="33"/>
      <c r="L17" s="33"/>
      <c r="M17" s="34"/>
      <c r="O17" s="34"/>
    </row>
    <row r="18" spans="1:15" ht="15.75" customHeight="1">
      <c r="A18" s="26"/>
      <c r="B18" s="36" t="s">
        <v>42</v>
      </c>
      <c r="C18" s="28" t="s">
        <v>43</v>
      </c>
      <c r="D18" s="61"/>
      <c r="F18" s="38">
        <v>302.1</v>
      </c>
      <c r="G18" s="39">
        <f t="shared" si="1"/>
        <v>371.583</v>
      </c>
      <c r="H18" s="40" t="s">
        <v>13</v>
      </c>
      <c r="I18" s="33"/>
      <c r="J18" s="33"/>
      <c r="K18" s="33"/>
      <c r="L18" s="33"/>
      <c r="M18" s="34"/>
      <c r="O18" s="34"/>
    </row>
    <row r="19" spans="1:15" ht="15.75" customHeight="1">
      <c r="A19" s="26"/>
      <c r="B19" s="36" t="s">
        <v>44</v>
      </c>
      <c r="C19" s="28" t="s">
        <v>45</v>
      </c>
      <c r="D19" s="61"/>
      <c r="F19" s="38">
        <v>328.6</v>
      </c>
      <c r="G19" s="39">
        <f t="shared" si="1"/>
        <v>404.178</v>
      </c>
      <c r="H19" s="40" t="s">
        <v>13</v>
      </c>
      <c r="I19" s="33"/>
      <c r="J19" s="33"/>
      <c r="K19" s="33"/>
      <c r="L19" s="33"/>
      <c r="M19" s="34"/>
      <c r="O19" s="34"/>
    </row>
    <row r="20" spans="1:15" ht="15.75" customHeight="1">
      <c r="A20" s="26"/>
      <c r="B20" s="49" t="s">
        <v>46</v>
      </c>
      <c r="C20" s="50" t="s">
        <v>47</v>
      </c>
      <c r="D20" s="59"/>
      <c r="E20" s="52"/>
      <c r="F20" s="60">
        <v>13</v>
      </c>
      <c r="G20" s="54">
        <f t="shared" si="1"/>
        <v>15.99</v>
      </c>
      <c r="H20" s="55" t="s">
        <v>13</v>
      </c>
      <c r="I20" s="33"/>
      <c r="J20" s="33"/>
      <c r="K20" s="33"/>
      <c r="L20" s="33"/>
      <c r="M20" s="34"/>
      <c r="O20" s="34"/>
    </row>
    <row r="21" spans="1:15" ht="15.75" customHeight="1">
      <c r="A21" s="26"/>
      <c r="B21" s="42" t="s">
        <v>48</v>
      </c>
      <c r="C21" s="43" t="s">
        <v>49</v>
      </c>
      <c r="D21" s="58"/>
      <c r="E21" s="70"/>
      <c r="F21" s="46">
        <v>42.3</v>
      </c>
      <c r="G21" s="47">
        <f t="shared" si="1"/>
        <v>52.028999999999996</v>
      </c>
      <c r="H21" s="48" t="s">
        <v>13</v>
      </c>
      <c r="I21" s="33"/>
      <c r="J21" s="33"/>
      <c r="K21" s="33"/>
      <c r="L21" s="33"/>
      <c r="M21" s="34"/>
      <c r="O21" s="34"/>
    </row>
    <row r="22" spans="1:15" ht="15.75" customHeight="1">
      <c r="A22" s="26"/>
      <c r="B22" s="71" t="s">
        <v>50</v>
      </c>
      <c r="C22" s="72"/>
      <c r="D22" s="73"/>
      <c r="E22" s="74"/>
      <c r="F22" s="75">
        <v>0</v>
      </c>
      <c r="G22" s="76"/>
      <c r="H22" s="23"/>
      <c r="I22" s="69"/>
      <c r="J22" s="69"/>
      <c r="K22" s="69"/>
      <c r="L22" s="69"/>
      <c r="M22" s="34"/>
      <c r="O22" s="34"/>
    </row>
    <row r="23" spans="1:15" ht="15.75" customHeight="1">
      <c r="A23" s="26"/>
      <c r="B23" s="77" t="s">
        <v>51</v>
      </c>
      <c r="C23" s="78" t="s">
        <v>52</v>
      </c>
      <c r="D23" s="79"/>
      <c r="E23" s="80" t="s">
        <v>34</v>
      </c>
      <c r="F23" s="81">
        <v>89</v>
      </c>
      <c r="G23" s="82">
        <f aca="true" t="shared" si="2" ref="G23:G34">F23*23%+F23</f>
        <v>109.47</v>
      </c>
      <c r="H23" s="83" t="s">
        <v>13</v>
      </c>
      <c r="I23" s="33"/>
      <c r="J23" s="33"/>
      <c r="K23" s="33"/>
      <c r="L23" s="33"/>
      <c r="M23" s="34"/>
      <c r="O23" s="34"/>
    </row>
    <row r="24" spans="1:15" ht="15.75" customHeight="1">
      <c r="A24" s="26"/>
      <c r="B24" s="36" t="s">
        <v>53</v>
      </c>
      <c r="C24" s="2" t="s">
        <v>54</v>
      </c>
      <c r="F24" s="38">
        <v>13.3</v>
      </c>
      <c r="G24" s="39">
        <f t="shared" si="2"/>
        <v>16.359</v>
      </c>
      <c r="H24" s="40" t="s">
        <v>13</v>
      </c>
      <c r="I24" s="33"/>
      <c r="J24" s="33"/>
      <c r="K24" s="33"/>
      <c r="L24" s="33"/>
      <c r="M24" s="34"/>
      <c r="O24" s="34"/>
    </row>
    <row r="25" spans="1:15" ht="15.75" customHeight="1">
      <c r="A25" s="26"/>
      <c r="B25" s="36" t="s">
        <v>55</v>
      </c>
      <c r="C25" s="2" t="s">
        <v>56</v>
      </c>
      <c r="F25" s="38">
        <v>13.3</v>
      </c>
      <c r="G25" s="39">
        <f t="shared" si="2"/>
        <v>16.359</v>
      </c>
      <c r="H25" s="40" t="s">
        <v>13</v>
      </c>
      <c r="I25" s="33"/>
      <c r="J25" s="33"/>
      <c r="K25" s="33"/>
      <c r="L25" s="33"/>
      <c r="M25" s="34"/>
      <c r="O25" s="34"/>
    </row>
    <row r="26" spans="1:15" ht="15.75" customHeight="1">
      <c r="A26" s="26"/>
      <c r="B26" s="42" t="s">
        <v>57</v>
      </c>
      <c r="C26" s="84" t="s">
        <v>58</v>
      </c>
      <c r="D26" s="84"/>
      <c r="E26" s="70"/>
      <c r="F26" s="46">
        <v>9.5</v>
      </c>
      <c r="G26" s="47">
        <f t="shared" si="2"/>
        <v>11.685</v>
      </c>
      <c r="H26" s="48" t="s">
        <v>13</v>
      </c>
      <c r="I26" s="33"/>
      <c r="J26" s="33"/>
      <c r="K26" s="33"/>
      <c r="L26" s="33"/>
      <c r="M26" s="34"/>
      <c r="O26" s="34"/>
    </row>
    <row r="27" spans="1:15" ht="15.75" customHeight="1">
      <c r="A27" s="26"/>
      <c r="B27" s="85" t="s">
        <v>59</v>
      </c>
      <c r="C27" s="86" t="s">
        <v>60</v>
      </c>
      <c r="D27" s="87"/>
      <c r="E27" s="88" t="s">
        <v>34</v>
      </c>
      <c r="F27" s="89">
        <v>139.1</v>
      </c>
      <c r="G27" s="90">
        <f t="shared" si="2"/>
        <v>171.093</v>
      </c>
      <c r="H27" s="91" t="s">
        <v>13</v>
      </c>
      <c r="I27" s="33"/>
      <c r="J27" s="33"/>
      <c r="K27" s="33"/>
      <c r="L27" s="33"/>
      <c r="M27" s="34"/>
      <c r="O27" s="34"/>
    </row>
    <row r="28" spans="1:15" ht="15.75" customHeight="1">
      <c r="A28" s="26"/>
      <c r="B28" s="36" t="s">
        <v>61</v>
      </c>
      <c r="C28" s="9" t="s">
        <v>62</v>
      </c>
      <c r="D28" s="92"/>
      <c r="E28" s="3" t="s">
        <v>34</v>
      </c>
      <c r="F28" s="38">
        <v>62.4</v>
      </c>
      <c r="G28" s="39">
        <f t="shared" si="2"/>
        <v>76.752</v>
      </c>
      <c r="H28" s="40" t="s">
        <v>13</v>
      </c>
      <c r="I28" s="33"/>
      <c r="J28" s="33"/>
      <c r="K28" s="33"/>
      <c r="L28" s="33"/>
      <c r="M28" s="34"/>
      <c r="O28" s="34"/>
    </row>
    <row r="29" spans="1:15" ht="15.75" customHeight="1">
      <c r="A29" s="26"/>
      <c r="B29" s="42" t="s">
        <v>63</v>
      </c>
      <c r="C29" s="44" t="s">
        <v>64</v>
      </c>
      <c r="D29" s="93"/>
      <c r="E29" s="70" t="s">
        <v>34</v>
      </c>
      <c r="F29" s="46">
        <v>62.4</v>
      </c>
      <c r="G29" s="47">
        <f t="shared" si="2"/>
        <v>76.752</v>
      </c>
      <c r="H29" s="48" t="s">
        <v>13</v>
      </c>
      <c r="I29" s="33"/>
      <c r="J29" s="33"/>
      <c r="K29" s="33"/>
      <c r="L29" s="33"/>
      <c r="M29" s="34"/>
      <c r="O29" s="34"/>
    </row>
    <row r="30" spans="1:15" ht="15.75" customHeight="1">
      <c r="A30" s="26"/>
      <c r="B30" s="36" t="s">
        <v>65</v>
      </c>
      <c r="C30" s="9" t="s">
        <v>62</v>
      </c>
      <c r="D30" s="92"/>
      <c r="E30" s="3" t="s">
        <v>34</v>
      </c>
      <c r="F30" s="38">
        <v>67.9</v>
      </c>
      <c r="G30" s="39">
        <f t="shared" si="2"/>
        <v>83.51700000000001</v>
      </c>
      <c r="H30" s="40" t="s">
        <v>13</v>
      </c>
      <c r="I30" s="33"/>
      <c r="J30" s="33"/>
      <c r="K30" s="33"/>
      <c r="L30" s="33"/>
      <c r="M30" s="34"/>
      <c r="O30" s="34"/>
    </row>
    <row r="31" spans="1:15" ht="15.75" customHeight="1">
      <c r="A31" s="26"/>
      <c r="B31" s="42" t="s">
        <v>66</v>
      </c>
      <c r="C31" s="44" t="s">
        <v>64</v>
      </c>
      <c r="D31" s="93"/>
      <c r="E31" s="94" t="s">
        <v>34</v>
      </c>
      <c r="F31" s="46">
        <v>67.9</v>
      </c>
      <c r="G31" s="47">
        <f t="shared" si="2"/>
        <v>83.51700000000001</v>
      </c>
      <c r="H31" s="48" t="s">
        <v>13</v>
      </c>
      <c r="I31" s="33"/>
      <c r="J31" s="33"/>
      <c r="K31" s="33"/>
      <c r="L31" s="33"/>
      <c r="M31" s="34"/>
      <c r="O31" s="34"/>
    </row>
    <row r="32" spans="1:15" ht="15.75" customHeight="1">
      <c r="A32" s="26"/>
      <c r="B32" s="36" t="s">
        <v>67</v>
      </c>
      <c r="C32" s="9" t="s">
        <v>62</v>
      </c>
      <c r="D32" s="92"/>
      <c r="E32" s="3" t="s">
        <v>34</v>
      </c>
      <c r="F32" s="38">
        <v>74.6</v>
      </c>
      <c r="G32" s="39">
        <f t="shared" si="2"/>
        <v>91.758</v>
      </c>
      <c r="H32" s="40" t="s">
        <v>13</v>
      </c>
      <c r="I32" s="33"/>
      <c r="J32" s="33"/>
      <c r="K32" s="33"/>
      <c r="L32" s="33"/>
      <c r="M32" s="34"/>
      <c r="O32" s="34"/>
    </row>
    <row r="33" spans="1:15" ht="15.75" customHeight="1">
      <c r="A33" s="26"/>
      <c r="B33" s="36" t="s">
        <v>68</v>
      </c>
      <c r="C33" s="9" t="s">
        <v>69</v>
      </c>
      <c r="D33" s="92"/>
      <c r="E33" s="3" t="s">
        <v>34</v>
      </c>
      <c r="F33" s="38">
        <v>74.6</v>
      </c>
      <c r="G33" s="39">
        <f t="shared" si="2"/>
        <v>91.758</v>
      </c>
      <c r="H33" s="40" t="s">
        <v>13</v>
      </c>
      <c r="I33" s="33"/>
      <c r="J33" s="33"/>
      <c r="K33" s="33"/>
      <c r="L33" s="33"/>
      <c r="M33" s="34"/>
      <c r="O33" s="34"/>
    </row>
    <row r="34" spans="1:15" ht="15.75" customHeight="1">
      <c r="A34" s="26"/>
      <c r="B34" s="95" t="s">
        <v>70</v>
      </c>
      <c r="C34" s="96" t="s">
        <v>71</v>
      </c>
      <c r="D34" s="97"/>
      <c r="E34" s="98" t="s">
        <v>72</v>
      </c>
      <c r="F34" s="99">
        <v>85</v>
      </c>
      <c r="G34" s="100">
        <f t="shared" si="2"/>
        <v>104.55</v>
      </c>
      <c r="H34" s="101" t="s">
        <v>13</v>
      </c>
      <c r="I34" s="33"/>
      <c r="J34" s="33"/>
      <c r="K34" s="33"/>
      <c r="L34" s="33"/>
      <c r="M34" s="34"/>
      <c r="O34" s="34"/>
    </row>
    <row r="35" spans="1:15" ht="15" customHeight="1">
      <c r="A35" s="26"/>
      <c r="B35" s="102" t="s">
        <v>73</v>
      </c>
      <c r="C35" s="72"/>
      <c r="D35" s="103"/>
      <c r="E35" s="104"/>
      <c r="F35" s="105">
        <v>0</v>
      </c>
      <c r="G35" s="106"/>
      <c r="H35" s="107"/>
      <c r="K35" s="108"/>
      <c r="L35" s="34"/>
      <c r="M35" s="34"/>
      <c r="O35" s="34"/>
    </row>
    <row r="36" spans="1:13" ht="15" customHeight="1">
      <c r="A36" s="26"/>
      <c r="B36" s="77" t="s">
        <v>74</v>
      </c>
      <c r="C36" s="78" t="s">
        <v>75</v>
      </c>
      <c r="D36" s="78" t="s">
        <v>76</v>
      </c>
      <c r="E36" s="80" t="s">
        <v>77</v>
      </c>
      <c r="F36" s="109">
        <v>124</v>
      </c>
      <c r="G36" s="82">
        <f aca="true" t="shared" si="3" ref="G36:G40">F36*23%+F36</f>
        <v>152.52</v>
      </c>
      <c r="H36" s="83" t="s">
        <v>78</v>
      </c>
      <c r="I36" s="33"/>
      <c r="J36" s="33"/>
      <c r="K36" s="33"/>
      <c r="L36" s="33"/>
      <c r="M36" s="34"/>
    </row>
    <row r="37" spans="1:13" ht="15" customHeight="1">
      <c r="A37" s="26"/>
      <c r="B37" s="36" t="s">
        <v>79</v>
      </c>
      <c r="C37" s="2" t="s">
        <v>75</v>
      </c>
      <c r="D37" s="2" t="s">
        <v>80</v>
      </c>
      <c r="E37" s="3" t="s">
        <v>81</v>
      </c>
      <c r="F37" s="110">
        <v>124.6</v>
      </c>
      <c r="G37" s="39">
        <f t="shared" si="3"/>
        <v>153.25799999999998</v>
      </c>
      <c r="H37" s="40" t="s">
        <v>78</v>
      </c>
      <c r="I37" s="33"/>
      <c r="J37" s="33"/>
      <c r="K37" s="33"/>
      <c r="L37" s="33"/>
      <c r="M37" s="34"/>
    </row>
    <row r="38" spans="1:13" ht="15" customHeight="1">
      <c r="A38" s="26"/>
      <c r="B38" s="49" t="s">
        <v>82</v>
      </c>
      <c r="C38" s="56" t="s">
        <v>83</v>
      </c>
      <c r="D38" s="56" t="s">
        <v>76</v>
      </c>
      <c r="E38" s="57" t="s">
        <v>77</v>
      </c>
      <c r="F38" s="60">
        <v>113</v>
      </c>
      <c r="G38" s="54">
        <f t="shared" si="3"/>
        <v>138.99</v>
      </c>
      <c r="H38" s="55" t="s">
        <v>78</v>
      </c>
      <c r="I38" s="33"/>
      <c r="J38" s="33"/>
      <c r="K38" s="33"/>
      <c r="L38" s="33"/>
      <c r="M38" s="34"/>
    </row>
    <row r="39" spans="1:13" ht="15" customHeight="1">
      <c r="A39" s="26"/>
      <c r="B39" s="49" t="s">
        <v>84</v>
      </c>
      <c r="C39" s="56" t="s">
        <v>83</v>
      </c>
      <c r="D39" s="56" t="s">
        <v>80</v>
      </c>
      <c r="E39" s="57" t="s">
        <v>81</v>
      </c>
      <c r="F39" s="60">
        <v>115</v>
      </c>
      <c r="G39" s="54">
        <f t="shared" si="3"/>
        <v>141.45</v>
      </c>
      <c r="H39" s="55" t="s">
        <v>78</v>
      </c>
      <c r="I39" s="33"/>
      <c r="J39" s="33"/>
      <c r="K39" s="33"/>
      <c r="L39" s="33"/>
      <c r="M39" s="34"/>
    </row>
    <row r="40" spans="1:13" ht="15" customHeight="1">
      <c r="A40" s="26"/>
      <c r="B40" s="111" t="s">
        <v>85</v>
      </c>
      <c r="C40" s="112" t="s">
        <v>83</v>
      </c>
      <c r="D40" s="112" t="s">
        <v>86</v>
      </c>
      <c r="E40" s="113" t="s">
        <v>77</v>
      </c>
      <c r="F40" s="114">
        <v>113</v>
      </c>
      <c r="G40" s="115">
        <f t="shared" si="3"/>
        <v>138.99</v>
      </c>
      <c r="H40" s="116" t="s">
        <v>78</v>
      </c>
      <c r="I40" s="33"/>
      <c r="J40" s="33"/>
      <c r="K40" s="33"/>
      <c r="L40" s="33"/>
      <c r="M40" s="34"/>
    </row>
    <row r="41" spans="1:13" ht="0.75" customHeight="1">
      <c r="A41" s="26"/>
      <c r="B41" s="77"/>
      <c r="C41" s="78"/>
      <c r="D41" s="117"/>
      <c r="E41" s="80"/>
      <c r="F41" s="109"/>
      <c r="G41" s="82"/>
      <c r="H41" s="83"/>
      <c r="I41" s="33"/>
      <c r="J41" s="33"/>
      <c r="K41" s="33"/>
      <c r="L41" s="33"/>
      <c r="M41" s="34"/>
    </row>
    <row r="42" spans="1:13" ht="15" customHeight="1">
      <c r="A42" s="26"/>
      <c r="B42" s="49" t="s">
        <v>87</v>
      </c>
      <c r="C42" s="56" t="s">
        <v>88</v>
      </c>
      <c r="D42" s="56" t="s">
        <v>76</v>
      </c>
      <c r="E42" s="57" t="s">
        <v>77</v>
      </c>
      <c r="F42" s="53">
        <v>141</v>
      </c>
      <c r="G42" s="54">
        <f aca="true" t="shared" si="4" ref="G42:G47">F42*23%+F42</f>
        <v>173.43</v>
      </c>
      <c r="H42" s="55" t="s">
        <v>78</v>
      </c>
      <c r="I42" s="33"/>
      <c r="J42" s="33"/>
      <c r="K42" s="33"/>
      <c r="L42" s="33"/>
      <c r="M42" s="34"/>
    </row>
    <row r="43" spans="1:13" ht="15" customHeight="1">
      <c r="A43" s="26"/>
      <c r="B43" s="49" t="s">
        <v>89</v>
      </c>
      <c r="C43" s="56" t="s">
        <v>88</v>
      </c>
      <c r="D43" s="56" t="s">
        <v>90</v>
      </c>
      <c r="E43" s="57" t="s">
        <v>81</v>
      </c>
      <c r="F43" s="53">
        <v>135</v>
      </c>
      <c r="G43" s="54">
        <f t="shared" si="4"/>
        <v>166.05</v>
      </c>
      <c r="H43" s="55" t="s">
        <v>78</v>
      </c>
      <c r="I43" s="33"/>
      <c r="J43" s="33"/>
      <c r="K43" s="33"/>
      <c r="L43" s="33"/>
      <c r="M43" s="34"/>
    </row>
    <row r="44" spans="1:13" ht="15" customHeight="1">
      <c r="A44" s="26"/>
      <c r="B44" s="49" t="s">
        <v>91</v>
      </c>
      <c r="C44" s="56" t="s">
        <v>92</v>
      </c>
      <c r="D44" s="56" t="s">
        <v>76</v>
      </c>
      <c r="E44" s="57" t="s">
        <v>77</v>
      </c>
      <c r="F44" s="60">
        <v>130</v>
      </c>
      <c r="G44" s="54">
        <f t="shared" si="4"/>
        <v>159.9</v>
      </c>
      <c r="H44" s="55" t="s">
        <v>78</v>
      </c>
      <c r="I44" s="33"/>
      <c r="J44" s="33"/>
      <c r="K44" s="33"/>
      <c r="L44" s="33"/>
      <c r="M44" s="34"/>
    </row>
    <row r="45" spans="1:13" ht="15" customHeight="1">
      <c r="A45" s="26"/>
      <c r="B45" s="111" t="s">
        <v>93</v>
      </c>
      <c r="C45" s="112" t="s">
        <v>92</v>
      </c>
      <c r="D45" s="112" t="s">
        <v>80</v>
      </c>
      <c r="E45" s="113" t="s">
        <v>81</v>
      </c>
      <c r="F45" s="118">
        <v>121</v>
      </c>
      <c r="G45" s="115">
        <f t="shared" si="4"/>
        <v>148.83</v>
      </c>
      <c r="H45" s="116" t="s">
        <v>78</v>
      </c>
      <c r="I45" s="33"/>
      <c r="J45" s="33"/>
      <c r="K45" s="33"/>
      <c r="L45" s="33"/>
      <c r="M45" s="34"/>
    </row>
    <row r="46" spans="1:13" ht="15.75" customHeight="1">
      <c r="A46" s="26"/>
      <c r="B46" s="49" t="s">
        <v>94</v>
      </c>
      <c r="C46" s="56" t="s">
        <v>95</v>
      </c>
      <c r="D46" s="56" t="s">
        <v>96</v>
      </c>
      <c r="E46" s="57" t="s">
        <v>77</v>
      </c>
      <c r="F46" s="53">
        <v>126</v>
      </c>
      <c r="G46" s="54">
        <f t="shared" si="4"/>
        <v>154.98</v>
      </c>
      <c r="H46" s="55" t="s">
        <v>78</v>
      </c>
      <c r="I46" s="33"/>
      <c r="J46" s="33"/>
      <c r="K46" s="33"/>
      <c r="L46" s="33"/>
      <c r="M46" s="34"/>
    </row>
    <row r="47" spans="1:13" ht="15.75" customHeight="1">
      <c r="A47" s="26"/>
      <c r="B47" s="111" t="s">
        <v>97</v>
      </c>
      <c r="C47" s="112" t="s">
        <v>95</v>
      </c>
      <c r="D47" s="112" t="s">
        <v>80</v>
      </c>
      <c r="E47" s="113" t="s">
        <v>81</v>
      </c>
      <c r="F47" s="114">
        <v>135</v>
      </c>
      <c r="G47" s="115">
        <f t="shared" si="4"/>
        <v>166.05</v>
      </c>
      <c r="H47" s="116" t="s">
        <v>78</v>
      </c>
      <c r="I47" s="33"/>
      <c r="J47" s="33"/>
      <c r="K47" s="33"/>
      <c r="L47" s="33"/>
      <c r="M47" s="34"/>
    </row>
    <row r="48" spans="1:13" ht="15" customHeight="1">
      <c r="A48" s="26"/>
      <c r="B48" s="17" t="s">
        <v>98</v>
      </c>
      <c r="C48" s="119"/>
      <c r="D48" s="120" t="s">
        <v>99</v>
      </c>
      <c r="E48" s="121"/>
      <c r="F48" s="122">
        <v>0</v>
      </c>
      <c r="G48" s="106"/>
      <c r="H48" s="107"/>
      <c r="I48" s="69"/>
      <c r="J48" s="69"/>
      <c r="K48" s="69"/>
      <c r="L48" s="69"/>
      <c r="M48" s="34"/>
    </row>
    <row r="49" spans="1:13" ht="15" customHeight="1">
      <c r="A49" s="26"/>
      <c r="B49" s="123" t="s">
        <v>100</v>
      </c>
      <c r="C49" s="124" t="s">
        <v>101</v>
      </c>
      <c r="D49" s="125" t="s">
        <v>102</v>
      </c>
      <c r="E49" s="125" t="s">
        <v>103</v>
      </c>
      <c r="F49" s="126">
        <v>153</v>
      </c>
      <c r="G49" s="82">
        <f aca="true" t="shared" si="5" ref="G49:G51">F49*23%+F49</f>
        <v>188.19</v>
      </c>
      <c r="H49" s="127" t="s">
        <v>78</v>
      </c>
      <c r="I49" s="33"/>
      <c r="J49" s="33"/>
      <c r="K49" s="33"/>
      <c r="L49" s="33"/>
      <c r="M49" s="34"/>
    </row>
    <row r="50" spans="1:13" ht="15" customHeight="1">
      <c r="A50" s="26"/>
      <c r="B50" s="49" t="s">
        <v>104</v>
      </c>
      <c r="C50" s="56" t="s">
        <v>105</v>
      </c>
      <c r="D50" s="56" t="s">
        <v>102</v>
      </c>
      <c r="E50" s="57"/>
      <c r="F50" s="53">
        <v>74</v>
      </c>
      <c r="G50" s="54">
        <f t="shared" si="5"/>
        <v>91.02</v>
      </c>
      <c r="H50" s="128" t="s">
        <v>13</v>
      </c>
      <c r="I50" s="33"/>
      <c r="J50" s="33"/>
      <c r="K50" s="33"/>
      <c r="L50" s="33"/>
      <c r="M50" s="34"/>
    </row>
    <row r="51" spans="1:13" ht="15.75" customHeight="1">
      <c r="A51" s="26"/>
      <c r="B51" s="111" t="s">
        <v>106</v>
      </c>
      <c r="C51" s="112" t="s">
        <v>107</v>
      </c>
      <c r="D51" s="112" t="s">
        <v>102</v>
      </c>
      <c r="E51" s="113"/>
      <c r="F51" s="53">
        <v>87</v>
      </c>
      <c r="G51" s="115">
        <f t="shared" si="5"/>
        <v>107.01</v>
      </c>
      <c r="H51" s="129" t="s">
        <v>13</v>
      </c>
      <c r="I51" s="33"/>
      <c r="J51" s="33"/>
      <c r="K51" s="33"/>
      <c r="L51" s="33"/>
      <c r="M51" s="34"/>
    </row>
    <row r="52" spans="1:13" ht="15" customHeight="1">
      <c r="A52" s="26"/>
      <c r="B52" s="17" t="s">
        <v>108</v>
      </c>
      <c r="C52" s="130"/>
      <c r="D52" s="17"/>
      <c r="E52" s="131"/>
      <c r="F52" s="122">
        <v>0</v>
      </c>
      <c r="G52" s="106"/>
      <c r="H52" s="107"/>
      <c r="I52" s="69"/>
      <c r="J52" s="69"/>
      <c r="K52" s="69"/>
      <c r="L52" s="69"/>
      <c r="M52" s="34"/>
    </row>
    <row r="53" spans="1:13" ht="14.25" customHeight="1">
      <c r="A53" s="26"/>
      <c r="B53" s="77" t="s">
        <v>109</v>
      </c>
      <c r="C53" s="51" t="s">
        <v>110</v>
      </c>
      <c r="D53" s="132" t="s">
        <v>111</v>
      </c>
      <c r="E53" s="80" t="s">
        <v>77</v>
      </c>
      <c r="F53" s="53">
        <v>172</v>
      </c>
      <c r="G53" s="82">
        <f aca="true" t="shared" si="6" ref="G53:G62">F53*23%+F53</f>
        <v>211.56</v>
      </c>
      <c r="H53" s="83" t="s">
        <v>78</v>
      </c>
      <c r="I53" s="33"/>
      <c r="J53" s="33"/>
      <c r="K53" s="33"/>
      <c r="L53" s="33"/>
      <c r="M53" s="34"/>
    </row>
    <row r="54" spans="1:13" ht="15" customHeight="1">
      <c r="A54" s="26"/>
      <c r="B54" s="133" t="s">
        <v>112</v>
      </c>
      <c r="C54" s="134" t="s">
        <v>110</v>
      </c>
      <c r="D54" s="59" t="s">
        <v>113</v>
      </c>
      <c r="E54" s="57" t="s">
        <v>81</v>
      </c>
      <c r="F54" s="53">
        <v>199</v>
      </c>
      <c r="G54" s="54">
        <f t="shared" si="6"/>
        <v>244.77</v>
      </c>
      <c r="H54" s="55" t="s">
        <v>78</v>
      </c>
      <c r="I54" s="33"/>
      <c r="J54" s="33"/>
      <c r="K54" s="33"/>
      <c r="L54" s="33"/>
      <c r="M54" s="34"/>
    </row>
    <row r="55" spans="1:13" ht="15" customHeight="1">
      <c r="A55" s="26"/>
      <c r="B55" s="133" t="s">
        <v>114</v>
      </c>
      <c r="C55" s="134" t="s">
        <v>115</v>
      </c>
      <c r="D55" s="51" t="s">
        <v>116</v>
      </c>
      <c r="E55" s="57"/>
      <c r="F55" s="53">
        <v>127</v>
      </c>
      <c r="G55" s="54">
        <f t="shared" si="6"/>
        <v>156.21</v>
      </c>
      <c r="H55" s="55" t="s">
        <v>13</v>
      </c>
      <c r="I55" s="33"/>
      <c r="J55" s="33"/>
      <c r="K55" s="33"/>
      <c r="L55" s="33"/>
      <c r="M55" s="34"/>
    </row>
    <row r="56" spans="1:13" ht="15" customHeight="1">
      <c r="A56" s="26"/>
      <c r="B56" s="49" t="s">
        <v>117</v>
      </c>
      <c r="C56" s="51" t="s">
        <v>118</v>
      </c>
      <c r="D56" s="51" t="s">
        <v>116</v>
      </c>
      <c r="E56" s="57"/>
      <c r="F56" s="53">
        <v>115</v>
      </c>
      <c r="G56" s="115">
        <f t="shared" si="6"/>
        <v>141.45</v>
      </c>
      <c r="H56" s="128" t="s">
        <v>13</v>
      </c>
      <c r="I56" s="33"/>
      <c r="J56" s="33"/>
      <c r="K56" s="33"/>
      <c r="L56" s="33"/>
      <c r="M56" s="34"/>
    </row>
    <row r="57" spans="1:13" ht="15" customHeight="1">
      <c r="A57" s="26"/>
      <c r="B57" s="135" t="s">
        <v>119</v>
      </c>
      <c r="C57" s="136" t="s">
        <v>120</v>
      </c>
      <c r="D57" s="117" t="s">
        <v>116</v>
      </c>
      <c r="E57" s="80"/>
      <c r="F57" s="109">
        <v>296</v>
      </c>
      <c r="G57" s="82">
        <f t="shared" si="6"/>
        <v>364.08</v>
      </c>
      <c r="H57" s="83" t="s">
        <v>78</v>
      </c>
      <c r="I57" s="33"/>
      <c r="J57" s="33"/>
      <c r="K57" s="33"/>
      <c r="L57" s="33"/>
      <c r="M57" s="34"/>
    </row>
    <row r="58" spans="1:13" ht="15" customHeight="1">
      <c r="A58" s="26"/>
      <c r="B58" s="133" t="s">
        <v>121</v>
      </c>
      <c r="C58" s="137" t="s">
        <v>122</v>
      </c>
      <c r="D58" s="51" t="s">
        <v>116</v>
      </c>
      <c r="E58" s="138"/>
      <c r="F58" s="53">
        <v>161</v>
      </c>
      <c r="G58" s="54">
        <f t="shared" si="6"/>
        <v>198.03</v>
      </c>
      <c r="H58" s="55" t="s">
        <v>13</v>
      </c>
      <c r="I58" s="33"/>
      <c r="J58" s="33"/>
      <c r="K58" s="33"/>
      <c r="L58" s="33"/>
      <c r="M58" s="34"/>
    </row>
    <row r="59" spans="1:13" ht="15" customHeight="1">
      <c r="A59" s="26"/>
      <c r="B59" s="133" t="s">
        <v>123</v>
      </c>
      <c r="C59" s="137" t="s">
        <v>124</v>
      </c>
      <c r="D59" s="51" t="s">
        <v>116</v>
      </c>
      <c r="E59" s="138"/>
      <c r="F59" s="53">
        <v>161</v>
      </c>
      <c r="G59" s="54">
        <f t="shared" si="6"/>
        <v>198.03</v>
      </c>
      <c r="H59" s="55" t="s">
        <v>13</v>
      </c>
      <c r="I59" s="33"/>
      <c r="J59" s="33"/>
      <c r="K59" s="33"/>
      <c r="L59" s="33"/>
      <c r="M59" s="34"/>
    </row>
    <row r="60" spans="1:13" ht="15" customHeight="1">
      <c r="A60" s="26"/>
      <c r="B60" s="133" t="s">
        <v>125</v>
      </c>
      <c r="C60" s="137" t="s">
        <v>126</v>
      </c>
      <c r="D60" s="51" t="s">
        <v>116</v>
      </c>
      <c r="E60" s="138"/>
      <c r="F60" s="53">
        <v>87</v>
      </c>
      <c r="G60" s="54">
        <f t="shared" si="6"/>
        <v>107.01</v>
      </c>
      <c r="H60" s="55" t="s">
        <v>13</v>
      </c>
      <c r="I60" s="33"/>
      <c r="J60" s="33"/>
      <c r="K60" s="33"/>
      <c r="L60" s="33"/>
      <c r="M60" s="34"/>
    </row>
    <row r="61" spans="1:13" ht="15" customHeight="1">
      <c r="A61" s="26"/>
      <c r="B61" s="139" t="s">
        <v>127</v>
      </c>
      <c r="C61" s="140" t="s">
        <v>128</v>
      </c>
      <c r="D61" s="141" t="s">
        <v>116</v>
      </c>
      <c r="E61" s="142"/>
      <c r="F61" s="114">
        <v>141</v>
      </c>
      <c r="G61" s="115">
        <f t="shared" si="6"/>
        <v>173.43</v>
      </c>
      <c r="H61" s="116" t="s">
        <v>13</v>
      </c>
      <c r="I61" s="33"/>
      <c r="J61" s="33"/>
      <c r="K61" s="33"/>
      <c r="L61" s="33"/>
      <c r="M61" s="34"/>
    </row>
    <row r="62" spans="1:13" ht="15" customHeight="1">
      <c r="A62" s="26"/>
      <c r="B62" s="139" t="s">
        <v>129</v>
      </c>
      <c r="C62" s="140" t="s">
        <v>130</v>
      </c>
      <c r="D62" s="141" t="s">
        <v>116</v>
      </c>
      <c r="E62" s="142"/>
      <c r="F62" s="114">
        <v>238</v>
      </c>
      <c r="G62" s="115">
        <f t="shared" si="6"/>
        <v>292.74</v>
      </c>
      <c r="H62" s="116" t="s">
        <v>13</v>
      </c>
      <c r="I62" s="33"/>
      <c r="J62" s="33"/>
      <c r="K62" s="33"/>
      <c r="L62" s="33"/>
      <c r="M62" s="34"/>
    </row>
    <row r="63" spans="1:13" ht="15" customHeight="1">
      <c r="A63" s="26"/>
      <c r="B63" s="143" t="s">
        <v>131</v>
      </c>
      <c r="C63" s="119"/>
      <c r="D63" s="17"/>
      <c r="E63" s="131"/>
      <c r="F63" s="144">
        <v>0</v>
      </c>
      <c r="G63" s="106"/>
      <c r="H63" s="107"/>
      <c r="I63" s="33"/>
      <c r="J63" s="33"/>
      <c r="K63" s="69"/>
      <c r="L63" s="69"/>
      <c r="M63" s="34"/>
    </row>
    <row r="64" spans="1:13" ht="15" customHeight="1">
      <c r="A64" s="26"/>
      <c r="B64" s="135" t="s">
        <v>132</v>
      </c>
      <c r="C64" s="145" t="s">
        <v>133</v>
      </c>
      <c r="D64" s="117" t="s">
        <v>116</v>
      </c>
      <c r="E64" s="146"/>
      <c r="F64" s="109">
        <v>87</v>
      </c>
      <c r="G64" s="82">
        <f aca="true" t="shared" si="7" ref="G64:G67">F64*23%+F64</f>
        <v>107.01</v>
      </c>
      <c r="H64" s="83" t="s">
        <v>13</v>
      </c>
      <c r="I64" s="33"/>
      <c r="J64" s="33"/>
      <c r="K64" s="33"/>
      <c r="L64" s="33"/>
      <c r="M64" s="34"/>
    </row>
    <row r="65" spans="1:13" ht="15" customHeight="1">
      <c r="A65" s="26"/>
      <c r="B65" s="133" t="s">
        <v>134</v>
      </c>
      <c r="C65" s="147" t="s">
        <v>135</v>
      </c>
      <c r="D65" s="51" t="s">
        <v>116</v>
      </c>
      <c r="E65" s="57"/>
      <c r="F65" s="53">
        <v>116</v>
      </c>
      <c r="G65" s="54">
        <f t="shared" si="7"/>
        <v>142.68</v>
      </c>
      <c r="H65" s="55" t="s">
        <v>78</v>
      </c>
      <c r="I65" s="33"/>
      <c r="J65" s="33"/>
      <c r="K65" s="33"/>
      <c r="L65" s="33"/>
      <c r="M65" s="34"/>
    </row>
    <row r="66" spans="1:13" ht="15" customHeight="1">
      <c r="A66" s="26"/>
      <c r="B66" s="139" t="s">
        <v>136</v>
      </c>
      <c r="C66" s="148" t="s">
        <v>137</v>
      </c>
      <c r="D66" s="141" t="s">
        <v>116</v>
      </c>
      <c r="E66" s="142"/>
      <c r="F66" s="118">
        <v>116</v>
      </c>
      <c r="G66" s="115">
        <f t="shared" si="7"/>
        <v>142.68</v>
      </c>
      <c r="H66" s="116" t="s">
        <v>78</v>
      </c>
      <c r="I66" s="33"/>
      <c r="J66" s="33"/>
      <c r="K66" s="33"/>
      <c r="L66" s="33"/>
      <c r="M66" s="34"/>
    </row>
    <row r="67" spans="1:13" ht="15" customHeight="1">
      <c r="A67" s="26"/>
      <c r="B67" s="139" t="s">
        <v>138</v>
      </c>
      <c r="C67" s="148" t="s">
        <v>139</v>
      </c>
      <c r="D67" s="141" t="s">
        <v>116</v>
      </c>
      <c r="E67" s="142"/>
      <c r="F67" s="118">
        <v>116</v>
      </c>
      <c r="G67" s="115">
        <f t="shared" si="7"/>
        <v>142.68</v>
      </c>
      <c r="H67" s="116" t="s">
        <v>78</v>
      </c>
      <c r="I67" s="33"/>
      <c r="J67" s="33"/>
      <c r="K67" s="33"/>
      <c r="L67" s="33"/>
      <c r="M67" s="34"/>
    </row>
    <row r="68" spans="1:13" ht="15.75" customHeight="1">
      <c r="A68" s="26"/>
      <c r="B68" s="149" t="s">
        <v>140</v>
      </c>
      <c r="C68" s="150"/>
      <c r="D68" s="151"/>
      <c r="E68" s="152"/>
      <c r="F68" s="153">
        <v>0</v>
      </c>
      <c r="G68" s="154"/>
      <c r="H68" s="155"/>
      <c r="I68" s="69"/>
      <c r="J68" s="69"/>
      <c r="K68" s="69"/>
      <c r="L68" s="69"/>
      <c r="M68" s="34"/>
    </row>
    <row r="69" spans="1:13" ht="15.75" customHeight="1">
      <c r="A69" s="26"/>
      <c r="B69" s="156" t="s">
        <v>141</v>
      </c>
      <c r="C69" s="78" t="s">
        <v>142</v>
      </c>
      <c r="D69" s="78" t="s">
        <v>143</v>
      </c>
      <c r="E69" s="80"/>
      <c r="F69" s="157">
        <v>68</v>
      </c>
      <c r="G69" s="82">
        <f aca="true" t="shared" si="8" ref="G69:G72">F69*23%+F69</f>
        <v>83.64</v>
      </c>
      <c r="H69" s="158" t="s">
        <v>13</v>
      </c>
      <c r="I69" s="33"/>
      <c r="J69" s="33"/>
      <c r="K69" s="33"/>
      <c r="L69" s="33"/>
      <c r="M69" s="34"/>
    </row>
    <row r="70" spans="1:13" ht="15.75" customHeight="1">
      <c r="A70" s="26"/>
      <c r="B70" s="49" t="s">
        <v>144</v>
      </c>
      <c r="C70" s="56" t="s">
        <v>83</v>
      </c>
      <c r="D70" s="56" t="s">
        <v>143</v>
      </c>
      <c r="E70" s="57"/>
      <c r="F70" s="60">
        <v>50</v>
      </c>
      <c r="G70" s="54">
        <f t="shared" si="8"/>
        <v>61.5</v>
      </c>
      <c r="H70" s="55" t="s">
        <v>78</v>
      </c>
      <c r="I70" s="33"/>
      <c r="J70" s="33"/>
      <c r="K70" s="33"/>
      <c r="L70" s="33"/>
      <c r="M70" s="34"/>
    </row>
    <row r="71" spans="1:13" ht="15.75" customHeight="1">
      <c r="A71" s="26"/>
      <c r="B71" s="111" t="s">
        <v>145</v>
      </c>
      <c r="C71" s="112" t="s">
        <v>92</v>
      </c>
      <c r="D71" s="112" t="s">
        <v>146</v>
      </c>
      <c r="E71" s="113"/>
      <c r="F71" s="118">
        <v>58</v>
      </c>
      <c r="G71" s="115">
        <f t="shared" si="8"/>
        <v>71.34</v>
      </c>
      <c r="H71" s="116" t="s">
        <v>78</v>
      </c>
      <c r="I71" s="33"/>
      <c r="J71" s="33"/>
      <c r="K71" s="33"/>
      <c r="L71" s="33"/>
      <c r="M71" s="34"/>
    </row>
    <row r="72" spans="1:13" ht="15.75" customHeight="1">
      <c r="A72" s="26"/>
      <c r="B72" s="159" t="s">
        <v>147</v>
      </c>
      <c r="C72" s="56" t="s">
        <v>148</v>
      </c>
      <c r="D72" s="56" t="s">
        <v>146</v>
      </c>
      <c r="E72" s="57"/>
      <c r="F72" s="154">
        <v>80</v>
      </c>
      <c r="G72" s="54">
        <f t="shared" si="8"/>
        <v>98.4</v>
      </c>
      <c r="H72" s="128" t="s">
        <v>13</v>
      </c>
      <c r="I72" s="33"/>
      <c r="J72" s="33"/>
      <c r="K72" s="33"/>
      <c r="L72" s="33"/>
      <c r="M72" s="34"/>
    </row>
    <row r="73" spans="1:13" ht="0.75" customHeight="1">
      <c r="A73" s="26"/>
      <c r="B73" s="36"/>
      <c r="C73" s="9"/>
      <c r="F73" s="110"/>
      <c r="G73" s="47"/>
      <c r="H73" s="160"/>
      <c r="I73" s="33"/>
      <c r="J73" s="33"/>
      <c r="K73" s="33"/>
      <c r="L73" s="33"/>
      <c r="M73" s="34"/>
    </row>
    <row r="74" spans="1:13" ht="15.75" customHeight="1">
      <c r="A74" s="26"/>
      <c r="B74" s="161" t="s">
        <v>149</v>
      </c>
      <c r="C74" s="162" t="s">
        <v>150</v>
      </c>
      <c r="D74" s="163"/>
      <c r="E74" s="164"/>
      <c r="F74" s="165">
        <v>79.1</v>
      </c>
      <c r="G74" s="31">
        <f aca="true" t="shared" si="9" ref="G74:G82">F74*23%+F74</f>
        <v>97.29299999999999</v>
      </c>
      <c r="H74" s="32" t="s">
        <v>13</v>
      </c>
      <c r="I74" s="33"/>
      <c r="J74" s="33"/>
      <c r="K74" s="33"/>
      <c r="L74" s="33"/>
      <c r="M74" s="34"/>
    </row>
    <row r="75" spans="1:13" ht="15.75" customHeight="1">
      <c r="A75" s="26"/>
      <c r="B75" s="166" t="s">
        <v>151</v>
      </c>
      <c r="C75" s="167" t="s">
        <v>152</v>
      </c>
      <c r="D75" s="84"/>
      <c r="E75" s="94"/>
      <c r="F75" s="168">
        <v>79.1</v>
      </c>
      <c r="G75" s="47">
        <f t="shared" si="9"/>
        <v>97.29299999999999</v>
      </c>
      <c r="H75" s="48" t="s">
        <v>13</v>
      </c>
      <c r="I75" s="33"/>
      <c r="J75" s="33"/>
      <c r="K75" s="33"/>
      <c r="L75" s="33"/>
      <c r="M75" s="34"/>
    </row>
    <row r="76" spans="1:13" ht="15.75" customHeight="1">
      <c r="A76" s="26"/>
      <c r="B76" s="77" t="s">
        <v>153</v>
      </c>
      <c r="C76" s="117" t="s">
        <v>154</v>
      </c>
      <c r="D76" s="78" t="s">
        <v>99</v>
      </c>
      <c r="E76" s="80"/>
      <c r="F76" s="109">
        <v>89</v>
      </c>
      <c r="G76" s="82">
        <f t="shared" si="9"/>
        <v>109.47</v>
      </c>
      <c r="H76" s="169" t="s">
        <v>13</v>
      </c>
      <c r="I76" s="33"/>
      <c r="J76" s="33"/>
      <c r="K76" s="33"/>
      <c r="L76" s="33"/>
      <c r="M76" s="34"/>
    </row>
    <row r="77" spans="1:13" ht="15.75" customHeight="1">
      <c r="A77" s="26"/>
      <c r="B77" s="111" t="s">
        <v>155</v>
      </c>
      <c r="C77" s="141" t="s">
        <v>156</v>
      </c>
      <c r="D77" s="112" t="s">
        <v>99</v>
      </c>
      <c r="E77" s="113"/>
      <c r="F77" s="114">
        <v>96</v>
      </c>
      <c r="G77" s="115">
        <f t="shared" si="9"/>
        <v>118.08</v>
      </c>
      <c r="H77" s="129" t="s">
        <v>13</v>
      </c>
      <c r="I77" s="33"/>
      <c r="J77" s="33"/>
      <c r="K77" s="33"/>
      <c r="L77" s="33"/>
      <c r="M77" s="34"/>
    </row>
    <row r="78" spans="1:13" ht="15.75" customHeight="1">
      <c r="A78" s="26"/>
      <c r="B78" s="77" t="s">
        <v>157</v>
      </c>
      <c r="C78" s="117" t="s">
        <v>158</v>
      </c>
      <c r="D78" s="78" t="s">
        <v>159</v>
      </c>
      <c r="E78" s="80"/>
      <c r="F78" s="109">
        <v>156</v>
      </c>
      <c r="G78" s="82">
        <f t="shared" si="9"/>
        <v>191.88</v>
      </c>
      <c r="H78" s="169" t="s">
        <v>13</v>
      </c>
      <c r="I78" s="33"/>
      <c r="J78" s="33"/>
      <c r="K78" s="33"/>
      <c r="L78" s="33"/>
      <c r="M78" s="34"/>
    </row>
    <row r="79" spans="1:13" ht="15.75" customHeight="1">
      <c r="A79" s="26"/>
      <c r="B79" s="49" t="s">
        <v>160</v>
      </c>
      <c r="C79" s="51" t="s">
        <v>161</v>
      </c>
      <c r="D79" s="56" t="s">
        <v>162</v>
      </c>
      <c r="E79" s="57"/>
      <c r="F79" s="53">
        <v>236</v>
      </c>
      <c r="G79" s="54">
        <f t="shared" si="9"/>
        <v>290.28</v>
      </c>
      <c r="H79" s="128" t="s">
        <v>13</v>
      </c>
      <c r="I79" s="33"/>
      <c r="J79" s="33"/>
      <c r="K79" s="33"/>
      <c r="L79" s="33"/>
      <c r="M79" s="34"/>
    </row>
    <row r="80" spans="1:13" ht="15.75" customHeight="1">
      <c r="A80" s="26"/>
      <c r="B80" s="77" t="s">
        <v>163</v>
      </c>
      <c r="C80" s="170" t="s">
        <v>164</v>
      </c>
      <c r="D80" s="78" t="s">
        <v>146</v>
      </c>
      <c r="E80" s="80"/>
      <c r="F80" s="109">
        <v>194</v>
      </c>
      <c r="G80" s="82">
        <f t="shared" si="9"/>
        <v>238.62</v>
      </c>
      <c r="H80" s="169" t="s">
        <v>13</v>
      </c>
      <c r="I80" s="33"/>
      <c r="J80" s="33"/>
      <c r="K80" s="33"/>
      <c r="L80" s="33"/>
      <c r="M80" s="34"/>
    </row>
    <row r="81" spans="1:13" ht="15.75" customHeight="1">
      <c r="A81" s="26"/>
      <c r="B81" s="111" t="s">
        <v>165</v>
      </c>
      <c r="C81" s="171" t="s">
        <v>166</v>
      </c>
      <c r="D81" s="112" t="s">
        <v>146</v>
      </c>
      <c r="E81" s="113"/>
      <c r="F81" s="53">
        <v>194</v>
      </c>
      <c r="G81" s="115">
        <f t="shared" si="9"/>
        <v>238.62</v>
      </c>
      <c r="H81" s="129" t="s">
        <v>13</v>
      </c>
      <c r="I81" s="33"/>
      <c r="J81" s="33"/>
      <c r="K81" s="33"/>
      <c r="L81" s="33"/>
      <c r="M81" s="34"/>
    </row>
    <row r="82" spans="1:13" ht="15.75" customHeight="1">
      <c r="A82" s="26"/>
      <c r="B82" s="111" t="s">
        <v>167</v>
      </c>
      <c r="C82" s="172" t="s">
        <v>168</v>
      </c>
      <c r="D82" s="112" t="s">
        <v>159</v>
      </c>
      <c r="E82" s="113"/>
      <c r="F82" s="99">
        <v>248</v>
      </c>
      <c r="G82" s="115">
        <f t="shared" si="9"/>
        <v>305.04</v>
      </c>
      <c r="H82" s="129" t="s">
        <v>13</v>
      </c>
      <c r="I82" s="33"/>
      <c r="J82" s="33"/>
      <c r="K82" s="33"/>
      <c r="L82" s="33"/>
      <c r="M82" s="34"/>
    </row>
    <row r="83" spans="1:13" ht="15.75" customHeight="1">
      <c r="A83" s="26"/>
      <c r="B83" s="143" t="s">
        <v>169</v>
      </c>
      <c r="C83" s="173"/>
      <c r="D83" s="174"/>
      <c r="E83" s="104"/>
      <c r="F83" s="122">
        <v>0</v>
      </c>
      <c r="G83" s="106"/>
      <c r="H83" s="107"/>
      <c r="I83" s="69"/>
      <c r="J83" s="69"/>
      <c r="K83" s="69"/>
      <c r="L83" s="69"/>
      <c r="M83" s="34"/>
    </row>
    <row r="84" spans="1:13" ht="15.75" customHeight="1">
      <c r="A84" s="26"/>
      <c r="B84" s="77" t="s">
        <v>170</v>
      </c>
      <c r="C84" s="175" t="s">
        <v>171</v>
      </c>
      <c r="D84" s="78" t="s">
        <v>172</v>
      </c>
      <c r="E84" s="80" t="s">
        <v>77</v>
      </c>
      <c r="F84" s="53">
        <v>38</v>
      </c>
      <c r="G84" s="82">
        <f aca="true" t="shared" si="10" ref="G84:G100">F84*23%+F84</f>
        <v>46.74</v>
      </c>
      <c r="H84" s="83" t="s">
        <v>13</v>
      </c>
      <c r="I84" s="33"/>
      <c r="J84" s="33"/>
      <c r="K84" s="33"/>
      <c r="L84" s="33"/>
      <c r="M84" s="34"/>
    </row>
    <row r="85" spans="1:13" ht="15.75" customHeight="1">
      <c r="A85" s="26"/>
      <c r="B85" s="111" t="s">
        <v>173</v>
      </c>
      <c r="C85" s="176" t="s">
        <v>174</v>
      </c>
      <c r="D85" s="112" t="s">
        <v>175</v>
      </c>
      <c r="E85" s="113" t="s">
        <v>81</v>
      </c>
      <c r="F85" s="114">
        <v>57</v>
      </c>
      <c r="G85" s="115">
        <f t="shared" si="10"/>
        <v>70.11</v>
      </c>
      <c r="H85" s="116" t="s">
        <v>13</v>
      </c>
      <c r="I85" s="33"/>
      <c r="J85" s="33"/>
      <c r="K85" s="33"/>
      <c r="L85" s="33"/>
      <c r="M85" s="34"/>
    </row>
    <row r="86" spans="1:13" ht="15.75" customHeight="1">
      <c r="A86" s="26"/>
      <c r="B86" s="49" t="s">
        <v>176</v>
      </c>
      <c r="C86" s="50" t="s">
        <v>177</v>
      </c>
      <c r="D86" s="56" t="s">
        <v>175</v>
      </c>
      <c r="E86" s="57" t="s">
        <v>178</v>
      </c>
      <c r="F86" s="53">
        <v>35.6</v>
      </c>
      <c r="G86" s="54">
        <f t="shared" si="10"/>
        <v>43.788000000000004</v>
      </c>
      <c r="H86" s="55" t="s">
        <v>13</v>
      </c>
      <c r="I86" s="33"/>
      <c r="J86" s="33"/>
      <c r="K86" s="33"/>
      <c r="L86" s="33"/>
      <c r="M86" s="34"/>
    </row>
    <row r="87" spans="1:13" ht="15.75" customHeight="1">
      <c r="A87" s="26"/>
      <c r="B87" s="49" t="s">
        <v>179</v>
      </c>
      <c r="C87" s="50" t="s">
        <v>180</v>
      </c>
      <c r="D87" s="56" t="s">
        <v>175</v>
      </c>
      <c r="E87" s="57" t="s">
        <v>77</v>
      </c>
      <c r="F87" s="53">
        <v>39</v>
      </c>
      <c r="G87" s="54">
        <f t="shared" si="10"/>
        <v>47.97</v>
      </c>
      <c r="H87" s="55" t="s">
        <v>13</v>
      </c>
      <c r="I87" s="33"/>
      <c r="J87" s="33"/>
      <c r="K87" s="33"/>
      <c r="L87" s="33"/>
      <c r="M87" s="34"/>
    </row>
    <row r="88" spans="1:13" ht="15.75" customHeight="1">
      <c r="A88" s="26"/>
      <c r="B88" s="49" t="s">
        <v>181</v>
      </c>
      <c r="C88" s="50" t="s">
        <v>182</v>
      </c>
      <c r="D88" s="56" t="s">
        <v>175</v>
      </c>
      <c r="E88" s="57" t="s">
        <v>77</v>
      </c>
      <c r="F88" s="53">
        <v>42.3</v>
      </c>
      <c r="G88" s="54">
        <f t="shared" si="10"/>
        <v>52.028999999999996</v>
      </c>
      <c r="H88" s="55" t="s">
        <v>13</v>
      </c>
      <c r="I88" s="33"/>
      <c r="J88" s="33"/>
      <c r="K88" s="33"/>
      <c r="L88" s="33"/>
      <c r="M88" s="34"/>
    </row>
    <row r="89" spans="1:13" ht="15.75" customHeight="1">
      <c r="A89" s="26"/>
      <c r="B89" s="49" t="s">
        <v>183</v>
      </c>
      <c r="C89" s="50" t="s">
        <v>180</v>
      </c>
      <c r="D89" s="56" t="s">
        <v>175</v>
      </c>
      <c r="E89" s="57" t="s">
        <v>77</v>
      </c>
      <c r="F89" s="53">
        <v>44</v>
      </c>
      <c r="G89" s="54">
        <f t="shared" si="10"/>
        <v>54.120000000000005</v>
      </c>
      <c r="H89" s="55" t="s">
        <v>13</v>
      </c>
      <c r="I89" s="33"/>
      <c r="J89" s="33"/>
      <c r="K89" s="33"/>
      <c r="L89" s="33"/>
      <c r="M89" s="34"/>
    </row>
    <row r="90" spans="1:13" ht="15.75" customHeight="1">
      <c r="A90" s="26"/>
      <c r="B90" s="111" t="s">
        <v>184</v>
      </c>
      <c r="C90" s="176" t="s">
        <v>180</v>
      </c>
      <c r="D90" s="112" t="s">
        <v>185</v>
      </c>
      <c r="E90" s="113" t="s">
        <v>81</v>
      </c>
      <c r="F90" s="114">
        <v>57</v>
      </c>
      <c r="G90" s="115">
        <f t="shared" si="10"/>
        <v>70.11</v>
      </c>
      <c r="H90" s="116" t="s">
        <v>13</v>
      </c>
      <c r="I90" s="33"/>
      <c r="J90" s="33"/>
      <c r="K90" s="33"/>
      <c r="L90" s="33"/>
      <c r="M90" s="34"/>
    </row>
    <row r="91" spans="1:13" ht="15.75" customHeight="1">
      <c r="A91" s="26"/>
      <c r="B91" s="49" t="s">
        <v>186</v>
      </c>
      <c r="C91" s="50" t="s">
        <v>187</v>
      </c>
      <c r="D91" s="56" t="s">
        <v>188</v>
      </c>
      <c r="E91" s="57" t="s">
        <v>77</v>
      </c>
      <c r="F91" s="53">
        <v>42</v>
      </c>
      <c r="G91" s="54">
        <f t="shared" si="10"/>
        <v>51.66</v>
      </c>
      <c r="H91" s="55" t="s">
        <v>13</v>
      </c>
      <c r="I91" s="33"/>
      <c r="J91" s="33"/>
      <c r="K91" s="33"/>
      <c r="L91" s="33"/>
      <c r="M91" s="34"/>
    </row>
    <row r="92" spans="1:13" ht="15.75" customHeight="1">
      <c r="A92" s="26"/>
      <c r="B92" s="49" t="s">
        <v>189</v>
      </c>
      <c r="C92" s="50" t="s">
        <v>187</v>
      </c>
      <c r="D92" s="56" t="s">
        <v>188</v>
      </c>
      <c r="E92" s="57" t="s">
        <v>77</v>
      </c>
      <c r="F92" s="53">
        <v>46</v>
      </c>
      <c r="G92" s="54">
        <f t="shared" si="10"/>
        <v>56.58</v>
      </c>
      <c r="H92" s="55" t="s">
        <v>13</v>
      </c>
      <c r="I92" s="33"/>
      <c r="J92" s="33"/>
      <c r="K92" s="33"/>
      <c r="L92" s="33"/>
      <c r="M92" s="34"/>
    </row>
    <row r="93" spans="1:13" ht="15.75" customHeight="1">
      <c r="A93" s="26"/>
      <c r="B93" s="49" t="s">
        <v>190</v>
      </c>
      <c r="C93" s="50" t="s">
        <v>187</v>
      </c>
      <c r="D93" s="56" t="s">
        <v>191</v>
      </c>
      <c r="E93" s="57" t="s">
        <v>81</v>
      </c>
      <c r="F93" s="53">
        <v>64</v>
      </c>
      <c r="G93" s="54">
        <f t="shared" si="10"/>
        <v>78.72</v>
      </c>
      <c r="H93" s="55" t="s">
        <v>13</v>
      </c>
      <c r="I93" s="33"/>
      <c r="J93" s="33"/>
      <c r="K93" s="33"/>
      <c r="L93" s="33"/>
      <c r="M93" s="34"/>
    </row>
    <row r="94" spans="1:13" ht="15.75" customHeight="1">
      <c r="A94" s="26"/>
      <c r="B94" s="77" t="s">
        <v>192</v>
      </c>
      <c r="C94" s="175" t="s">
        <v>193</v>
      </c>
      <c r="D94" s="78" t="s">
        <v>191</v>
      </c>
      <c r="E94" s="80" t="s">
        <v>81</v>
      </c>
      <c r="F94" s="109">
        <v>80</v>
      </c>
      <c r="G94" s="82">
        <f t="shared" si="10"/>
        <v>98.4</v>
      </c>
      <c r="H94" s="83" t="s">
        <v>13</v>
      </c>
      <c r="I94" s="33"/>
      <c r="J94" s="33"/>
      <c r="K94" s="33"/>
      <c r="L94" s="33"/>
      <c r="M94" s="34"/>
    </row>
    <row r="95" spans="1:13" ht="15.75" customHeight="1">
      <c r="A95" s="26"/>
      <c r="B95" s="49" t="s">
        <v>194</v>
      </c>
      <c r="C95" s="50" t="s">
        <v>195</v>
      </c>
      <c r="D95" s="56" t="s">
        <v>191</v>
      </c>
      <c r="E95" s="57" t="s">
        <v>81</v>
      </c>
      <c r="F95" s="53">
        <v>120.2</v>
      </c>
      <c r="G95" s="54">
        <f t="shared" si="10"/>
        <v>147.846</v>
      </c>
      <c r="H95" s="55" t="s">
        <v>13</v>
      </c>
      <c r="I95" s="33"/>
      <c r="J95" s="33"/>
      <c r="K95" s="33"/>
      <c r="L95" s="33"/>
      <c r="M95" s="34"/>
    </row>
    <row r="96" spans="1:13" ht="15.75" customHeight="1">
      <c r="A96" s="26"/>
      <c r="B96" s="49" t="s">
        <v>196</v>
      </c>
      <c r="C96" s="50" t="s">
        <v>197</v>
      </c>
      <c r="D96" s="56" t="s">
        <v>198</v>
      </c>
      <c r="E96" s="57" t="s">
        <v>81</v>
      </c>
      <c r="F96" s="53">
        <v>82</v>
      </c>
      <c r="G96" s="54">
        <f t="shared" si="10"/>
        <v>100.86</v>
      </c>
      <c r="H96" s="55" t="s">
        <v>13</v>
      </c>
      <c r="I96" s="33"/>
      <c r="J96" s="33"/>
      <c r="K96" s="33"/>
      <c r="L96" s="33"/>
      <c r="M96" s="34"/>
    </row>
    <row r="97" spans="1:13" ht="15.75" customHeight="1">
      <c r="A97" s="26"/>
      <c r="B97" s="49" t="s">
        <v>199</v>
      </c>
      <c r="C97" s="50" t="s">
        <v>200</v>
      </c>
      <c r="D97" s="56" t="s">
        <v>201</v>
      </c>
      <c r="E97" s="57" t="s">
        <v>81</v>
      </c>
      <c r="F97" s="53">
        <v>89</v>
      </c>
      <c r="G97" s="54">
        <f t="shared" si="10"/>
        <v>109.47</v>
      </c>
      <c r="H97" s="55" t="s">
        <v>13</v>
      </c>
      <c r="I97" s="33"/>
      <c r="J97" s="33"/>
      <c r="K97" s="33"/>
      <c r="L97" s="33"/>
      <c r="M97" s="34"/>
    </row>
    <row r="98" spans="1:13" ht="15.75" customHeight="1">
      <c r="A98" s="26"/>
      <c r="B98" s="49" t="s">
        <v>202</v>
      </c>
      <c r="C98" s="50" t="s">
        <v>203</v>
      </c>
      <c r="D98" s="56" t="s">
        <v>201</v>
      </c>
      <c r="E98" s="57" t="s">
        <v>81</v>
      </c>
      <c r="F98" s="53">
        <v>174</v>
      </c>
      <c r="G98" s="54">
        <f t="shared" si="10"/>
        <v>214.02</v>
      </c>
      <c r="H98" s="55" t="s">
        <v>13</v>
      </c>
      <c r="I98" s="33"/>
      <c r="J98" s="33"/>
      <c r="K98" s="33"/>
      <c r="L98" s="33"/>
      <c r="M98" s="34"/>
    </row>
    <row r="99" spans="1:13" ht="15.75" customHeight="1">
      <c r="A99" s="26"/>
      <c r="B99" s="49" t="s">
        <v>204</v>
      </c>
      <c r="C99" s="50" t="s">
        <v>205</v>
      </c>
      <c r="D99" s="56" t="s">
        <v>206</v>
      </c>
      <c r="E99" s="57"/>
      <c r="F99" s="53">
        <v>29</v>
      </c>
      <c r="G99" s="54">
        <f t="shared" si="10"/>
        <v>35.67</v>
      </c>
      <c r="H99" s="55" t="s">
        <v>13</v>
      </c>
      <c r="I99" s="33"/>
      <c r="J99" s="33"/>
      <c r="K99" s="33"/>
      <c r="L99" s="33"/>
      <c r="M99" s="34"/>
    </row>
    <row r="100" spans="1:13" ht="15.75" customHeight="1">
      <c r="A100" s="26"/>
      <c r="B100" s="111" t="s">
        <v>207</v>
      </c>
      <c r="C100" s="176" t="s">
        <v>208</v>
      </c>
      <c r="D100" s="112"/>
      <c r="E100" s="113" t="s">
        <v>81</v>
      </c>
      <c r="F100" s="114">
        <v>126</v>
      </c>
      <c r="G100" s="115">
        <f t="shared" si="10"/>
        <v>154.98</v>
      </c>
      <c r="H100" s="116" t="s">
        <v>13</v>
      </c>
      <c r="I100" s="33"/>
      <c r="J100" s="33"/>
      <c r="K100" s="33"/>
      <c r="L100" s="33"/>
      <c r="M100" s="34"/>
    </row>
    <row r="101" spans="1:13" ht="15.75" customHeight="1">
      <c r="A101" s="26"/>
      <c r="B101" s="143" t="s">
        <v>209</v>
      </c>
      <c r="C101" s="72"/>
      <c r="D101" s="174"/>
      <c r="E101" s="104"/>
      <c r="F101" s="144">
        <v>0</v>
      </c>
      <c r="G101" s="106"/>
      <c r="H101" s="107"/>
      <c r="I101" s="69"/>
      <c r="J101" s="69"/>
      <c r="K101" s="69"/>
      <c r="L101" s="69"/>
      <c r="M101" s="34"/>
    </row>
    <row r="102" spans="1:13" ht="15.75" customHeight="1">
      <c r="A102" s="26"/>
      <c r="B102" s="77" t="s">
        <v>210</v>
      </c>
      <c r="C102" s="175" t="s">
        <v>211</v>
      </c>
      <c r="D102" s="78"/>
      <c r="E102" s="80" t="s">
        <v>34</v>
      </c>
      <c r="F102" s="81">
        <v>32</v>
      </c>
      <c r="G102" s="82">
        <f aca="true" t="shared" si="11" ref="G102:G112">F102*23%+F102</f>
        <v>39.36</v>
      </c>
      <c r="H102" s="169" t="s">
        <v>13</v>
      </c>
      <c r="I102" s="33"/>
      <c r="J102" s="33"/>
      <c r="K102" s="33"/>
      <c r="L102" s="33"/>
      <c r="M102" s="34"/>
    </row>
    <row r="103" spans="1:13" ht="15.75" customHeight="1">
      <c r="A103" s="26"/>
      <c r="B103" s="36" t="s">
        <v>212</v>
      </c>
      <c r="C103" s="28" t="s">
        <v>213</v>
      </c>
      <c r="E103" s="3" t="s">
        <v>34</v>
      </c>
      <c r="F103" s="110">
        <v>53.4</v>
      </c>
      <c r="G103" s="39">
        <f t="shared" si="11"/>
        <v>65.682</v>
      </c>
      <c r="H103" s="40" t="s">
        <v>13</v>
      </c>
      <c r="I103" s="33"/>
      <c r="J103" s="33"/>
      <c r="K103" s="33"/>
      <c r="L103" s="33"/>
      <c r="M103" s="34"/>
    </row>
    <row r="104" spans="1:13" ht="15.75" customHeight="1">
      <c r="A104" s="26"/>
      <c r="B104" s="36" t="s">
        <v>214</v>
      </c>
      <c r="C104" s="28" t="s">
        <v>215</v>
      </c>
      <c r="D104" s="177"/>
      <c r="F104" s="110">
        <v>71.2</v>
      </c>
      <c r="G104" s="39">
        <f t="shared" si="11"/>
        <v>87.57600000000001</v>
      </c>
      <c r="H104" s="40" t="s">
        <v>13</v>
      </c>
      <c r="I104" s="33"/>
      <c r="J104" s="33"/>
      <c r="K104" s="33"/>
      <c r="L104" s="33"/>
      <c r="M104" s="34"/>
    </row>
    <row r="105" spans="1:13" ht="15.75" customHeight="1">
      <c r="A105" s="26"/>
      <c r="B105" s="36" t="s">
        <v>216</v>
      </c>
      <c r="C105" s="28" t="s">
        <v>217</v>
      </c>
      <c r="D105" s="177"/>
      <c r="E105" s="3" t="s">
        <v>81</v>
      </c>
      <c r="F105" s="110">
        <v>113.5</v>
      </c>
      <c r="G105" s="39">
        <f t="shared" si="11"/>
        <v>139.605</v>
      </c>
      <c r="H105" s="40" t="s">
        <v>13</v>
      </c>
      <c r="I105" s="33"/>
      <c r="J105" s="33"/>
      <c r="K105" s="33"/>
      <c r="L105" s="33"/>
      <c r="M105" s="34"/>
    </row>
    <row r="106" spans="1:13" ht="15.75" customHeight="1">
      <c r="A106" s="26"/>
      <c r="B106" s="36" t="s">
        <v>218</v>
      </c>
      <c r="C106" s="28" t="s">
        <v>219</v>
      </c>
      <c r="D106" s="2" t="s">
        <v>159</v>
      </c>
      <c r="F106" s="110">
        <v>45.7</v>
      </c>
      <c r="G106" s="39">
        <f t="shared" si="11"/>
        <v>56.211000000000006</v>
      </c>
      <c r="H106" s="40" t="s">
        <v>13</v>
      </c>
      <c r="I106" s="33"/>
      <c r="J106" s="33"/>
      <c r="K106" s="33"/>
      <c r="L106" s="33"/>
      <c r="M106" s="34"/>
    </row>
    <row r="107" spans="1:13" ht="15.75" customHeight="1">
      <c r="A107" s="26"/>
      <c r="B107" s="42" t="s">
        <v>220</v>
      </c>
      <c r="C107" s="43" t="s">
        <v>221</v>
      </c>
      <c r="D107" s="84"/>
      <c r="E107" s="70"/>
      <c r="F107" s="168">
        <v>33.4</v>
      </c>
      <c r="G107" s="47">
        <f t="shared" si="11"/>
        <v>41.082</v>
      </c>
      <c r="H107" s="178" t="s">
        <v>13</v>
      </c>
      <c r="I107" s="33"/>
      <c r="J107" s="33"/>
      <c r="K107" s="33"/>
      <c r="L107" s="33"/>
      <c r="M107" s="34"/>
    </row>
    <row r="108" spans="1:13" ht="15.75" customHeight="1">
      <c r="A108" s="26"/>
      <c r="B108" s="179" t="s">
        <v>222</v>
      </c>
      <c r="C108" s="50" t="s">
        <v>223</v>
      </c>
      <c r="D108" s="56"/>
      <c r="E108" s="57"/>
      <c r="F108" s="53">
        <v>6</v>
      </c>
      <c r="G108" s="54">
        <f t="shared" si="11"/>
        <v>7.38</v>
      </c>
      <c r="H108" s="128" t="s">
        <v>13</v>
      </c>
      <c r="I108" s="33"/>
      <c r="J108" s="33"/>
      <c r="K108" s="33"/>
      <c r="L108" s="33"/>
      <c r="M108" s="34"/>
    </row>
    <row r="109" spans="1:13" ht="15.75" customHeight="1">
      <c r="A109" s="26"/>
      <c r="B109" s="49" t="s">
        <v>224</v>
      </c>
      <c r="C109" s="50" t="s">
        <v>225</v>
      </c>
      <c r="D109" s="56"/>
      <c r="E109" s="57"/>
      <c r="F109" s="53">
        <v>5</v>
      </c>
      <c r="G109" s="54">
        <f t="shared" si="11"/>
        <v>6.15</v>
      </c>
      <c r="H109" s="128" t="s">
        <v>13</v>
      </c>
      <c r="I109" s="33"/>
      <c r="J109" s="33"/>
      <c r="K109" s="33"/>
      <c r="L109" s="33"/>
      <c r="M109" s="34"/>
    </row>
    <row r="110" spans="1:13" ht="15.75" customHeight="1">
      <c r="A110" s="26"/>
      <c r="B110" s="36" t="s">
        <v>226</v>
      </c>
      <c r="C110" s="28" t="s">
        <v>227</v>
      </c>
      <c r="D110" s="2" t="s">
        <v>228</v>
      </c>
      <c r="F110" s="110">
        <v>9.8</v>
      </c>
      <c r="G110" s="39">
        <f t="shared" si="11"/>
        <v>12.054000000000002</v>
      </c>
      <c r="H110" s="40" t="s">
        <v>13</v>
      </c>
      <c r="I110" s="33"/>
      <c r="J110" s="33"/>
      <c r="K110" s="33"/>
      <c r="L110" s="33"/>
      <c r="M110" s="34"/>
    </row>
    <row r="111" spans="1:13" ht="15.75" customHeight="1">
      <c r="A111" s="26"/>
      <c r="B111" s="49" t="s">
        <v>229</v>
      </c>
      <c r="C111" s="50" t="s">
        <v>230</v>
      </c>
      <c r="D111" s="56" t="s">
        <v>231</v>
      </c>
      <c r="E111" s="57"/>
      <c r="F111" s="53">
        <v>2.6</v>
      </c>
      <c r="G111" s="54">
        <f t="shared" si="11"/>
        <v>3.1980000000000004</v>
      </c>
      <c r="H111" s="55" t="s">
        <v>13</v>
      </c>
      <c r="I111" s="33"/>
      <c r="J111" s="33"/>
      <c r="K111" s="33"/>
      <c r="L111" s="33"/>
      <c r="M111" s="34"/>
    </row>
    <row r="112" spans="1:13" ht="15.75" customHeight="1">
      <c r="A112" s="26"/>
      <c r="B112" s="180" t="s">
        <v>232</v>
      </c>
      <c r="C112" s="181" t="s">
        <v>233</v>
      </c>
      <c r="D112" s="19"/>
      <c r="E112" s="182"/>
      <c r="F112" s="183">
        <v>65</v>
      </c>
      <c r="G112" s="184">
        <f t="shared" si="11"/>
        <v>79.95</v>
      </c>
      <c r="H112" s="185" t="s">
        <v>13</v>
      </c>
      <c r="I112" s="33"/>
      <c r="J112" s="33"/>
      <c r="K112" s="33"/>
      <c r="L112" s="33"/>
      <c r="M112" s="34"/>
    </row>
    <row r="113" spans="1:8" ht="12.75" customHeight="1">
      <c r="A113" s="26"/>
      <c r="B113" s="186"/>
      <c r="C113" s="92"/>
      <c r="F113" s="187"/>
      <c r="G113" s="188"/>
      <c r="H113" s="189"/>
    </row>
    <row r="114" spans="2:8" ht="12.75" customHeight="1">
      <c r="B114" s="190"/>
      <c r="C114" s="191"/>
      <c r="D114" s="191"/>
      <c r="E114" s="191"/>
      <c r="F114" s="192"/>
      <c r="G114" s="193"/>
      <c r="H114" s="189"/>
    </row>
    <row r="115" spans="1:8" ht="12.75" customHeight="1">
      <c r="A115" s="26"/>
      <c r="B115" s="9"/>
      <c r="E115" s="194"/>
      <c r="F115" s="195"/>
      <c r="G115" s="196"/>
      <c r="H115" s="189"/>
    </row>
    <row r="116" spans="1:7" ht="12.75" customHeight="1">
      <c r="A116" s="26"/>
      <c r="B116" s="9"/>
      <c r="C116" s="197"/>
      <c r="E116" s="197"/>
      <c r="F116" s="198"/>
      <c r="G116" s="199"/>
    </row>
    <row r="117" spans="1:8" ht="12.75" customHeight="1">
      <c r="A117" s="26"/>
      <c r="B117" s="1"/>
      <c r="H117" s="189"/>
    </row>
    <row r="118" spans="1:8" ht="12.75" customHeight="1">
      <c r="A118" s="26"/>
      <c r="H118" s="189"/>
    </row>
    <row r="119" spans="1:8" ht="12.75" customHeight="1">
      <c r="A119" s="92"/>
      <c r="B119" s="200"/>
      <c r="D119" s="197"/>
      <c r="H119" s="189"/>
    </row>
    <row r="120" spans="1:8" ht="15.75" customHeight="1">
      <c r="A120" s="92"/>
      <c r="B120" s="201"/>
      <c r="C120" s="201"/>
      <c r="H120" s="189"/>
    </row>
    <row r="121" spans="1:256" s="2" customFormat="1" ht="15.75" customHeight="1">
      <c r="A121" s="92"/>
      <c r="E121" s="3"/>
      <c r="F121" s="4"/>
      <c r="G121" s="5"/>
      <c r="H121" s="6"/>
      <c r="IT121" s="1"/>
      <c r="IU121" s="1"/>
      <c r="IV121" s="1"/>
    </row>
    <row r="122" spans="1:256" s="2" customFormat="1" ht="15.75" customHeight="1">
      <c r="A122" s="92"/>
      <c r="B122" s="3"/>
      <c r="E122" s="3"/>
      <c r="F122" s="4"/>
      <c r="G122" s="5"/>
      <c r="H122" s="189"/>
      <c r="IT122" s="1"/>
      <c r="IU122" s="1"/>
      <c r="IV122" s="1"/>
    </row>
    <row r="123" spans="2:256" s="2" customFormat="1" ht="15.75" customHeight="1">
      <c r="B123" s="3"/>
      <c r="E123" s="3"/>
      <c r="F123" s="4"/>
      <c r="G123" s="5"/>
      <c r="H123" s="189"/>
      <c r="IT123" s="1"/>
      <c r="IU123" s="1"/>
      <c r="IV123" s="1"/>
    </row>
    <row r="124" spans="2:256" s="2" customFormat="1" ht="15.75" customHeight="1">
      <c r="B124" s="186"/>
      <c r="E124" s="3"/>
      <c r="F124" s="4"/>
      <c r="G124" s="5"/>
      <c r="H124" s="189"/>
      <c r="IT124" s="1"/>
      <c r="IU124" s="1"/>
      <c r="IV124" s="1"/>
    </row>
    <row r="125" spans="2:256" s="2" customFormat="1" ht="15.75" customHeight="1">
      <c r="B125" s="3"/>
      <c r="E125" s="3"/>
      <c r="F125" s="4"/>
      <c r="G125" s="5"/>
      <c r="H125" s="189"/>
      <c r="IT125" s="1"/>
      <c r="IU125" s="1"/>
      <c r="IV125" s="1"/>
    </row>
    <row r="126" spans="2:256" s="2" customFormat="1" ht="15.75" customHeight="1">
      <c r="B126" s="3"/>
      <c r="E126" s="3"/>
      <c r="F126" s="4"/>
      <c r="G126" s="5"/>
      <c r="H126" s="189"/>
      <c r="IT126" s="1"/>
      <c r="IU126" s="1"/>
      <c r="IV126" s="1"/>
    </row>
    <row r="127" spans="2:256" s="2" customFormat="1" ht="15.75" customHeight="1">
      <c r="B127" s="3"/>
      <c r="E127" s="3"/>
      <c r="F127" s="4"/>
      <c r="G127" s="5"/>
      <c r="H127" s="189"/>
      <c r="IT127" s="1"/>
      <c r="IU127" s="1"/>
      <c r="IV127" s="1"/>
    </row>
    <row r="128" spans="1:256" s="2" customFormat="1" ht="15.75" customHeight="1">
      <c r="A128" s="1"/>
      <c r="E128" s="3"/>
      <c r="F128" s="4"/>
      <c r="G128" s="5"/>
      <c r="H128" s="6"/>
      <c r="IT128" s="1"/>
      <c r="IU128" s="1"/>
      <c r="IV128" s="1"/>
    </row>
    <row r="129" spans="1:256" s="2" customFormat="1" ht="18" customHeight="1">
      <c r="A129" s="1"/>
      <c r="E129" s="3"/>
      <c r="F129" s="4"/>
      <c r="G129" s="5"/>
      <c r="H129" s="6"/>
      <c r="I129" s="2" t="s">
        <v>234</v>
      </c>
      <c r="IT129" s="1"/>
      <c r="IU129" s="1"/>
      <c r="IV129" s="1"/>
    </row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3402777777777778" right="0.22013888888888888" top="0.15972222222222224" bottom="0.1701388888888889" header="0.5118110236220472" footer="0.5118110236220472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/>
  <cp:lastPrinted>2021-02-25T08:18:04Z</cp:lastPrinted>
  <dcterms:created xsi:type="dcterms:W3CDTF">2006-10-20T07:55:00Z</dcterms:created>
  <dcterms:modified xsi:type="dcterms:W3CDTF">2024-02-28T06:41:10Z</dcterms:modified>
  <cp:category/>
  <cp:version/>
  <cp:contentType/>
  <cp:contentStatus/>
  <cp:revision>57</cp:revision>
</cp:coreProperties>
</file>